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Usuario\Desktop\"/>
    </mc:Choice>
  </mc:AlternateContent>
  <xr:revisionPtr revIDLastSave="0" documentId="13_ncr:1_{8AE62491-5983-40A4-9D59-8140ED69089C}" xr6:coauthVersionLast="46" xr6:coauthVersionMax="46" xr10:uidLastSave="{00000000-0000-0000-0000-000000000000}"/>
  <bookViews>
    <workbookView xWindow="-120" yWindow="-120" windowWidth="20730" windowHeight="11160" xr2:uid="{F9D7D0C9-5BC4-4CDE-8398-40543B98A883}"/>
  </bookViews>
  <sheets>
    <sheet name="Introducción" sheetId="2" r:id="rId1"/>
    <sheet name="Presupuesto" sheetId="1" r:id="rId2"/>
    <sheet name="Itinerario" sheetId="3" r:id="rId3"/>
    <sheet name="Reservas" sheetId="4" r:id="rId4"/>
    <sheet name="BD" sheetId="6" state="hidden" r:id="rId5"/>
    <sheet name="Roadmap" sheetId="5" r:id="rId6"/>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59" i="1" l="1"/>
  <c r="H59" i="1"/>
  <c r="G59" i="1"/>
  <c r="F59" i="1"/>
  <c r="E59" i="1"/>
  <c r="D59" i="1"/>
  <c r="I50" i="1"/>
  <c r="H50" i="1"/>
  <c r="G50" i="1"/>
  <c r="F50" i="1"/>
  <c r="E50" i="1"/>
  <c r="D50" i="1"/>
  <c r="I41" i="1"/>
  <c r="H41" i="1"/>
  <c r="G41" i="1"/>
  <c r="F41" i="1"/>
  <c r="E41" i="1"/>
  <c r="D41" i="1"/>
  <c r="I31" i="1"/>
  <c r="H31" i="1"/>
  <c r="G31" i="1"/>
  <c r="F31" i="1"/>
  <c r="E31" i="1"/>
  <c r="D31" i="1"/>
  <c r="D12" i="1"/>
  <c r="D14" i="1" s="1"/>
  <c r="H57" i="1"/>
  <c r="G57" i="1"/>
  <c r="I57" i="1" s="1"/>
  <c r="F57" i="1"/>
  <c r="H56" i="1"/>
  <c r="G56" i="1"/>
  <c r="I56" i="1" s="1"/>
  <c r="F56" i="1"/>
  <c r="H55" i="1"/>
  <c r="G55" i="1"/>
  <c r="I55" i="1" s="1"/>
  <c r="F55" i="1"/>
  <c r="H54" i="1"/>
  <c r="G54" i="1"/>
  <c r="I54" i="1" s="1"/>
  <c r="F54" i="1"/>
  <c r="H47" i="1"/>
  <c r="G47" i="1"/>
  <c r="I47" i="1" s="1"/>
  <c r="F47" i="1"/>
  <c r="H46" i="1"/>
  <c r="G46" i="1"/>
  <c r="I46" i="1" s="1"/>
  <c r="F46" i="1"/>
  <c r="H45" i="1"/>
  <c r="G45" i="1"/>
  <c r="I45" i="1" s="1"/>
  <c r="F45" i="1"/>
  <c r="E12" i="1"/>
  <c r="E14" i="1" s="1"/>
  <c r="H39" i="1"/>
  <c r="G39" i="1"/>
  <c r="I39" i="1" s="1"/>
  <c r="F39" i="1"/>
  <c r="H38" i="1"/>
  <c r="G38" i="1"/>
  <c r="I38" i="1" s="1"/>
  <c r="F38" i="1"/>
  <c r="H37" i="1"/>
  <c r="G37" i="1"/>
  <c r="I37" i="1" s="1"/>
  <c r="F37" i="1"/>
  <c r="H36" i="1"/>
  <c r="G36" i="1"/>
  <c r="I36" i="1" s="1"/>
  <c r="F36" i="1"/>
  <c r="H35" i="1"/>
  <c r="G35" i="1"/>
  <c r="I35" i="1" s="1"/>
  <c r="F35" i="1"/>
  <c r="H10" i="1"/>
  <c r="G10" i="1"/>
  <c r="I10" i="1" s="1"/>
  <c r="H9" i="1"/>
  <c r="G9" i="1"/>
  <c r="I9" i="1" s="1"/>
  <c r="H8" i="1"/>
  <c r="G8" i="1"/>
  <c r="F10" i="1"/>
  <c r="H25" i="1"/>
  <c r="H24" i="1"/>
  <c r="H23" i="1"/>
  <c r="H22" i="1"/>
  <c r="H21" i="1"/>
  <c r="H20" i="1"/>
  <c r="G20" i="1"/>
  <c r="I20" i="1" s="1"/>
  <c r="G19" i="1"/>
  <c r="I19" i="1" s="1"/>
  <c r="G18" i="1"/>
  <c r="I18" i="1" s="1"/>
  <c r="G17" i="1"/>
  <c r="I17" i="1" s="1"/>
  <c r="G16" i="1"/>
  <c r="I16" i="1" s="1"/>
  <c r="F9" i="1"/>
  <c r="F8" i="1"/>
  <c r="H29" i="1"/>
  <c r="G29" i="1"/>
  <c r="I29" i="1" s="1"/>
  <c r="H28" i="1"/>
  <c r="G28" i="1"/>
  <c r="I28" i="1" s="1"/>
  <c r="H27" i="1"/>
  <c r="G27" i="1"/>
  <c r="I27" i="1" s="1"/>
  <c r="H26" i="1"/>
  <c r="G26" i="1"/>
  <c r="I26" i="1" s="1"/>
  <c r="G25" i="1"/>
  <c r="I25" i="1" s="1"/>
  <c r="G24" i="1"/>
  <c r="I24" i="1" s="1"/>
  <c r="G23" i="1"/>
  <c r="I23" i="1" s="1"/>
  <c r="G22" i="1"/>
  <c r="I22" i="1" s="1"/>
  <c r="G21" i="1"/>
  <c r="I21" i="1" s="1"/>
  <c r="H19" i="1"/>
  <c r="H18" i="1"/>
  <c r="H17" i="1"/>
  <c r="H16" i="1"/>
  <c r="F29" i="1"/>
  <c r="F28" i="1"/>
  <c r="F27" i="1"/>
  <c r="F26" i="1"/>
  <c r="F25" i="1"/>
  <c r="F24" i="1"/>
  <c r="F23" i="1"/>
  <c r="F22" i="1"/>
  <c r="F21" i="1"/>
  <c r="F20" i="1"/>
  <c r="F19" i="1"/>
  <c r="F18" i="1"/>
  <c r="F17" i="1"/>
  <c r="F16" i="1"/>
  <c r="D4" i="1"/>
  <c r="G4" i="1"/>
  <c r="I8" i="1"/>
  <c r="I12" i="1" l="1"/>
  <c r="I14" i="1" s="1"/>
  <c r="H12" i="1"/>
  <c r="H14" i="1" s="1"/>
  <c r="F12" i="1"/>
  <c r="F14" i="1" s="1"/>
  <c r="G12" i="1"/>
  <c r="G14" i="1" s="1"/>
</calcChain>
</file>

<file path=xl/sharedStrings.xml><?xml version="1.0" encoding="utf-8"?>
<sst xmlns="http://schemas.openxmlformats.org/spreadsheetml/2006/main" count="150" uniqueCount="115">
  <si>
    <t>PRECIO POR PERSONA</t>
  </si>
  <si>
    <t>USD</t>
  </si>
  <si>
    <t>Combustible</t>
  </si>
  <si>
    <t>Peajes y parkings</t>
  </si>
  <si>
    <t>Taxis y otros transportes</t>
  </si>
  <si>
    <t>Seguro de viaje</t>
  </si>
  <si>
    <t>Wifi</t>
  </si>
  <si>
    <t>MT</t>
  </si>
  <si>
    <t>Fecha</t>
  </si>
  <si>
    <t>MT = Moneda turista</t>
  </si>
  <si>
    <t>Arbitraje</t>
  </si>
  <si>
    <t>Cant. de personas</t>
  </si>
  <si>
    <t>PRECIO TOTAL</t>
  </si>
  <si>
    <t>TOTAL USD</t>
  </si>
  <si>
    <t>Vuelos internos</t>
  </si>
  <si>
    <t>Tren</t>
  </si>
  <si>
    <t>Alquiler vehículo</t>
  </si>
  <si>
    <t>Seguro</t>
  </si>
  <si>
    <t>Estacionamientos</t>
  </si>
  <si>
    <t>Cantidad de personas que formarán parte del viaje, para calcular costos totales</t>
  </si>
  <si>
    <t xml:space="preserve">Este dato lo obtienes en https://www.google.com/finance/markets/currencies?hl=es </t>
  </si>
  <si>
    <t>TRANSPORTE</t>
  </si>
  <si>
    <t>ESENCIALES</t>
  </si>
  <si>
    <t xml:space="preserve">VISA </t>
  </si>
  <si>
    <t>Total ESENCIALES</t>
  </si>
  <si>
    <t>Total TRANSPORTE</t>
  </si>
  <si>
    <t>Vuelo internacional</t>
  </si>
  <si>
    <t>HOSPEDAJE</t>
  </si>
  <si>
    <t>Hospedaje 1</t>
  </si>
  <si>
    <t>Hospedaje 2</t>
  </si>
  <si>
    <t>Hospedaje 3</t>
  </si>
  <si>
    <t>Total HOSPEDAJE</t>
  </si>
  <si>
    <t>Comentarios</t>
  </si>
  <si>
    <t>Confirmado y pago</t>
  </si>
  <si>
    <t>Proyectado</t>
  </si>
  <si>
    <t>Reservado, no pago</t>
  </si>
  <si>
    <t>Estado</t>
  </si>
  <si>
    <t>COMIDA</t>
  </si>
  <si>
    <t>Total COMIDA</t>
  </si>
  <si>
    <t>ACTIVIDADES</t>
  </si>
  <si>
    <t>Total ACTIVIDADES</t>
  </si>
  <si>
    <t>Supermercado</t>
  </si>
  <si>
    <t>Restaurantes</t>
  </si>
  <si>
    <r>
      <t xml:space="preserve">Completar con el arbitraje de la moneda del país a visitar, por ejemplo: </t>
    </r>
    <r>
      <rPr>
        <b/>
        <sz val="10"/>
        <color theme="1"/>
        <rFont val="Calibri"/>
        <family val="2"/>
        <scheme val="minor"/>
      </rPr>
      <t>EUR / USD</t>
    </r>
  </si>
  <si>
    <r>
      <t xml:space="preserve">Cambiar la columna "Estado" a medida que se vayan avanzando en la organización, de </t>
    </r>
    <r>
      <rPr>
        <b/>
        <sz val="10"/>
        <color theme="1"/>
        <rFont val="Calibri"/>
        <family val="2"/>
        <scheme val="minor"/>
      </rPr>
      <t>Proyectado</t>
    </r>
    <r>
      <rPr>
        <sz val="10"/>
        <color theme="1"/>
        <rFont val="Calibri"/>
        <family val="2"/>
        <scheme val="minor"/>
      </rPr>
      <t xml:space="preserve">, a </t>
    </r>
    <r>
      <rPr>
        <b/>
        <sz val="10"/>
        <color theme="1"/>
        <rFont val="Calibri"/>
        <family val="2"/>
        <scheme val="minor"/>
      </rPr>
      <t>Reservado, no pago</t>
    </r>
    <r>
      <rPr>
        <sz val="10"/>
        <color theme="1"/>
        <rFont val="Calibri"/>
        <family val="2"/>
        <scheme val="minor"/>
      </rPr>
      <t xml:space="preserve"> o </t>
    </r>
    <r>
      <rPr>
        <b/>
        <sz val="10"/>
        <color theme="1"/>
        <rFont val="Calibri"/>
        <family val="2"/>
        <scheme val="minor"/>
      </rPr>
      <t>Confirmado y pago</t>
    </r>
  </si>
  <si>
    <t>Bienvenid@ a tu archivo de planificación de viajes!</t>
  </si>
  <si>
    <t>A continuación te daré todas las indicaciones para que lo puedas completar de forma ideal para optimizar su funcionamiento</t>
  </si>
  <si>
    <t>Es la moneda del país que vas a visitar</t>
  </si>
  <si>
    <t>Día</t>
  </si>
  <si>
    <t>Reemplazar MT (Presupuesto - celda M4) por la abreviación de la moneda correspondiente, por ejemplo "EUR"</t>
  </si>
  <si>
    <t>Completar las celdas N4 y N5</t>
  </si>
  <si>
    <t>N4</t>
  </si>
  <si>
    <t>N5</t>
  </si>
  <si>
    <t>Solapa "PRESUPUESTO"</t>
  </si>
  <si>
    <t>Completar la columna "Fecha" para mayor organización</t>
  </si>
  <si>
    <t>Piques</t>
  </si>
  <si>
    <t>¿Cómo calcular el gasto en comida?</t>
  </si>
  <si>
    <t>¿Cómo calcular cuánto voy a gastar en combustible si alquilo un vehículo?</t>
  </si>
  <si>
    <t>Lugar/Ciudad</t>
  </si>
  <si>
    <t>Actividades</t>
  </si>
  <si>
    <t>Transporte</t>
  </si>
  <si>
    <t>Completar SOLO la columna en la que se va a realizar el gasto, es decir, si compro algo en USD lo completo solo en la columna USD (columna E), y dejo la columna de la MT (columna D) vacía; o visceversa.</t>
  </si>
  <si>
    <t xml:space="preserve">En las columnas D y E se colocan los gastos que son POR PERSONA. Todos los gastos que sea por el total de los viajeros, ejemplo: el alquiler de un vehículo, se colocan en las columnas G o H según la moneda correspondiente. </t>
  </si>
  <si>
    <t>Solapa "ITINERARIO"</t>
  </si>
  <si>
    <t>Completar la columna "Fecha"</t>
  </si>
  <si>
    <t>Solapa "ROADMAP"</t>
  </si>
  <si>
    <t>Utilizala solo si vas a alquilar un vehículo y moverte por distintos lugares durante varios días</t>
  </si>
  <si>
    <t>Inicio</t>
  </si>
  <si>
    <t>Kms recorridos</t>
  </si>
  <si>
    <t>Ruta</t>
  </si>
  <si>
    <t>Paradas</t>
  </si>
  <si>
    <t>Costo</t>
  </si>
  <si>
    <t>Pernocte</t>
  </si>
  <si>
    <t>Completar la primera fila de la columa "Inicio" con el lugar en donde inicia el roadtrip, o donde se alquila el vehículo, y luego con el lugar en donde comienza cada día (que debe coincidir con el final del día anterior)</t>
  </si>
  <si>
    <t>Final</t>
  </si>
  <si>
    <t xml:space="preserve">Completar la columna "Final" con el lugar en donde termina cada día. </t>
  </si>
  <si>
    <t xml:space="preserve">Completar la columna "Kms recorridos" con el estimado de kilómetros que arroja Google maps; esto te servirá para calcular un estimado de horas de ruta, y el gasto de combustible. </t>
  </si>
  <si>
    <t>Completar la columna "Ruta" con el link de Google Maps que incluya todas las paradas que vas a hacer en el día</t>
  </si>
  <si>
    <t xml:space="preserve">Completar la columna "Paradas" con la lista de esos lugares </t>
  </si>
  <si>
    <t xml:space="preserve">Completar la columna "Pernocte" con el link del lugar en donde vas a dormir, ya sea hotel, camping, estacionamiento (si estas en camper(, etc. </t>
  </si>
  <si>
    <t xml:space="preserve">Completar la columna "Costo" con el costo del pernocte de esa noche. </t>
  </si>
  <si>
    <t>Ejemplo</t>
  </si>
  <si>
    <t>Barcelona</t>
  </si>
  <si>
    <t>Tossa de Mar</t>
  </si>
  <si>
    <t>https://maps.app.goo.gl/WQ5hdfhGZ3sYHVo28</t>
  </si>
  <si>
    <t>Blanes</t>
  </si>
  <si>
    <t>Recorrer la ciudad en bicicleta</t>
  </si>
  <si>
    <t>Bicicleta</t>
  </si>
  <si>
    <t>Tipo de reserva</t>
  </si>
  <si>
    <t>Proveedor/Empresa</t>
  </si>
  <si>
    <t>Fecha desde</t>
  </si>
  <si>
    <t>Fecha hasta</t>
  </si>
  <si>
    <t>Link</t>
  </si>
  <si>
    <t>Vehículo</t>
  </si>
  <si>
    <t>Alojamiento</t>
  </si>
  <si>
    <t>Actividad</t>
  </si>
  <si>
    <t>Restaurante</t>
  </si>
  <si>
    <t>Confirmado</t>
  </si>
  <si>
    <t>Pendiente</t>
  </si>
  <si>
    <t>Hertz</t>
  </si>
  <si>
    <t>Link de la reserva</t>
  </si>
  <si>
    <t>Importe (USD)</t>
  </si>
  <si>
    <t>Solapa "RESERVAS"</t>
  </si>
  <si>
    <t xml:space="preserve"> </t>
  </si>
  <si>
    <t>Completar la columna "Lugar/Ciudad"</t>
  </si>
  <si>
    <t>Completar la columna "Transporte" con el transporte requerido para las actividades del día</t>
  </si>
  <si>
    <t>Completar la columna "Actividades" con la planificación para ese día</t>
  </si>
  <si>
    <t>Completar columna "Tipo" con alguna de las opciones de la lista desplegable: alojamiento, vehículo, actividad, restaurante</t>
  </si>
  <si>
    <t>Completar la columna "Proveedor/Empresa"</t>
  </si>
  <si>
    <t xml:space="preserve">Completar las columnas "Fecha desde" y "Fecha hasta" con las fechas de inicio y fin de las reservas. Si empieza y termina el mismo día por ejemplo un restaurante, colocarla misma fecha. </t>
  </si>
  <si>
    <t>Completar la columna "Link" con el link de la reserva</t>
  </si>
  <si>
    <t>Completar la columna "Importe (USD)" con el precio pagado por el servicio</t>
  </si>
  <si>
    <t xml:space="preserve">Completar la columna "Estado" con alguna de las opciones de la lista desplegable: confirmado o pendiente. </t>
  </si>
  <si>
    <t>Lo primero que debes hacer es calcular los kilómetros que vas a recorrer. Luego que tengas este dato, te fijarás cuanto rinde aproximadamente el vehículo, es decir cuántos kilómetros puedo hacer con un litro de combustible. 
El cálculo que debes hacer es: cantidad total de kilómetros / rendimiento del auto. Ejemplo: 1.600km / 14km por litro. Esto da un total de 114 litros de combustible que serán necesarios para nuestro roadtrip. 
Este número lo debes multiplicar por el precio del combustible en el lugar al que vas (este dato lo puedes obtener fácilmente en google). Y listo, ya tienes tu presupuesto de combustible para el viaje :)</t>
  </si>
  <si>
    <r>
      <t xml:space="preserve">Este puede ser uno de los ítems más difíciles de proyectar, y en donde se nos puede ir una gran cantidad de dinero si no lo ordenamos con anticipación. 
</t>
    </r>
    <r>
      <rPr>
        <i/>
        <sz val="10"/>
        <color theme="1"/>
        <rFont val="Calibri"/>
        <family val="2"/>
        <scheme val="minor"/>
      </rPr>
      <t xml:space="preserve"># </t>
    </r>
    <r>
      <rPr>
        <sz val="10"/>
        <color theme="1"/>
        <rFont val="Calibri"/>
        <family val="2"/>
        <scheme val="minor"/>
      </rPr>
      <t xml:space="preserve">Primero debes determinar el estilo de viaje:
- Bajo costo (autogestión + algún antojo)
- Medio (comida local + antojos + cocinar algo)
- Alto (3 comidas afuera por día). 
# Después, dependiendo del destino, le agregarás un valor a cada opción (no es lo mismo viajar a Suiza que a Bolivia). Por ejemplo: Bajo - 15USD por día por persona / Medio - 25 USD / Alto 60 USD.
# Multiplica la opción elegida por la cantidad de días que durará tu viaje, y la cantidad de personas. 
# Agrega siempre un colchón extra de un 10% o 15% para imprevistos.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</si>
</sst>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8" x14ac:knownFonts="1">
    <font>
      <sz val="11"/>
      <color theme="1"/>
      <name val="Calibri"/>
      <family val="2"/>
      <scheme val="minor"/>
    </font>
    <font>
      <sz val="11"/>
      <color theme="1"/>
      <name val="Calibri"/>
      <family val="2"/>
      <scheme val="minor"/>
    </font>
    <font>
      <sz val="10"/>
      <color theme="1"/>
      <name val="Calibri"/>
      <family val="2"/>
      <scheme val="minor"/>
    </font>
    <font>
      <b/>
      <sz val="10"/>
      <color theme="1"/>
      <name val="Calibri"/>
      <family val="2"/>
      <scheme val="minor"/>
    </font>
    <font>
      <b/>
      <sz val="10"/>
      <color theme="0"/>
      <name val="Calibri"/>
      <family val="2"/>
      <scheme val="minor"/>
    </font>
    <font>
      <sz val="10"/>
      <color theme="7" tint="-0.249977111117893"/>
      <name val="Calibri"/>
      <family val="2"/>
      <scheme val="minor"/>
    </font>
    <font>
      <sz val="10"/>
      <name val="Calibri"/>
      <family val="2"/>
      <scheme val="minor"/>
    </font>
    <font>
      <b/>
      <sz val="10"/>
      <name val="Calibri"/>
      <family val="2"/>
      <scheme val="minor"/>
    </font>
    <font>
      <b/>
      <sz val="10"/>
      <color theme="6" tint="-0.499984740745262"/>
      <name val="Calibri"/>
      <family val="2"/>
      <scheme val="minor"/>
    </font>
    <font>
      <sz val="10"/>
      <color theme="0"/>
      <name val="Calibri"/>
      <family val="2"/>
      <scheme val="minor"/>
    </font>
    <font>
      <sz val="10"/>
      <color theme="4" tint="-0.499984740745262"/>
      <name val="Calibri"/>
      <family val="2"/>
      <scheme val="minor"/>
    </font>
    <font>
      <b/>
      <sz val="10"/>
      <color theme="4" tint="-0.499984740745262"/>
      <name val="Calibri"/>
      <family val="2"/>
      <scheme val="minor"/>
    </font>
    <font>
      <sz val="10"/>
      <color theme="2" tint="-0.499984740745262"/>
      <name val="Calibri"/>
      <family val="2"/>
      <scheme val="minor"/>
    </font>
    <font>
      <b/>
      <sz val="12"/>
      <color theme="1"/>
      <name val="Calibri"/>
      <family val="2"/>
      <scheme val="minor"/>
    </font>
    <font>
      <u/>
      <sz val="11"/>
      <color theme="10"/>
      <name val="Calibri"/>
      <family val="2"/>
      <scheme val="minor"/>
    </font>
    <font>
      <u/>
      <sz val="10"/>
      <color theme="10"/>
      <name val="Calibri"/>
      <family val="2"/>
      <scheme val="minor"/>
    </font>
    <font>
      <b/>
      <sz val="12"/>
      <color theme="0"/>
      <name val="Calibri"/>
      <family val="2"/>
      <scheme val="minor"/>
    </font>
    <font>
      <i/>
      <sz val="10"/>
      <color theme="1"/>
      <name val="Calibri"/>
      <family val="2"/>
      <scheme val="minor"/>
    </font>
  </fonts>
  <fills count="12">
    <fill>
      <patternFill patternType="none"/>
    </fill>
    <fill>
      <patternFill patternType="gray125"/>
    </fill>
    <fill>
      <patternFill patternType="solid">
        <fgColor theme="4" tint="-0.249977111117893"/>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2"/>
        <bgColor indexed="64"/>
      </patternFill>
    </fill>
    <fill>
      <patternFill patternType="solid">
        <fgColor theme="5" tint="-0.499984740745262"/>
        <bgColor indexed="64"/>
      </patternFill>
    </fill>
    <fill>
      <patternFill patternType="solid">
        <fgColor theme="7" tint="-0.499984740745262"/>
        <bgColor indexed="64"/>
      </patternFill>
    </fill>
    <fill>
      <patternFill patternType="solid">
        <fgColor theme="9" tint="-0.499984740745262"/>
        <bgColor indexed="64"/>
      </patternFill>
    </fill>
    <fill>
      <patternFill patternType="solid">
        <fgColor theme="4" tint="-0.499984740745262"/>
        <bgColor indexed="64"/>
      </patternFill>
    </fill>
    <fill>
      <patternFill patternType="solid">
        <fgColor theme="6" tint="-0.499984740745262"/>
        <bgColor indexed="64"/>
      </patternFill>
    </fill>
  </fills>
  <borders count="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3">
    <xf numFmtId="0" fontId="0" fillId="0" borderId="0"/>
    <xf numFmtId="43" fontId="1" fillId="0" borderId="0" applyFont="0" applyFill="0" applyBorder="0" applyAlignment="0" applyProtection="0"/>
    <xf numFmtId="0" fontId="14" fillId="0" borderId="0" applyNumberFormat="0" applyFill="0" applyBorder="0" applyAlignment="0" applyProtection="0"/>
  </cellStyleXfs>
  <cellXfs count="54">
    <xf numFmtId="0" fontId="0" fillId="0" borderId="0" xfId="0"/>
    <xf numFmtId="0" fontId="2" fillId="0" borderId="0" xfId="0" applyFont="1"/>
    <xf numFmtId="0" fontId="3" fillId="0" borderId="0" xfId="0" applyFont="1"/>
    <xf numFmtId="0" fontId="5" fillId="3" borderId="0" xfId="0" applyFont="1" applyFill="1"/>
    <xf numFmtId="164" fontId="2" fillId="0" borderId="0" xfId="1" applyNumberFormat="1" applyFont="1"/>
    <xf numFmtId="0" fontId="6" fillId="0" borderId="0" xfId="0" applyFont="1"/>
    <xf numFmtId="0" fontId="7" fillId="0" borderId="0" xfId="0" applyFont="1"/>
    <xf numFmtId="16" fontId="6" fillId="0" borderId="0" xfId="0" applyNumberFormat="1" applyFont="1"/>
    <xf numFmtId="164" fontId="6" fillId="0" borderId="0" xfId="1" applyNumberFormat="1" applyFont="1" applyFill="1"/>
    <xf numFmtId="0" fontId="7" fillId="0" borderId="0" xfId="0" applyFont="1" applyAlignment="1">
      <alignment horizontal="center"/>
    </xf>
    <xf numFmtId="0" fontId="8" fillId="5" borderId="0" xfId="0" applyFont="1" applyFill="1"/>
    <xf numFmtId="0" fontId="8" fillId="0" borderId="0" xfId="0" applyFont="1"/>
    <xf numFmtId="0" fontId="4" fillId="2" borderId="1" xfId="0" applyFont="1" applyFill="1" applyBorder="1"/>
    <xf numFmtId="0" fontId="4" fillId="2" borderId="2" xfId="0" applyFont="1" applyFill="1" applyBorder="1"/>
    <xf numFmtId="164" fontId="9" fillId="2" borderId="2" xfId="1" applyNumberFormat="1" applyFont="1" applyFill="1" applyBorder="1"/>
    <xf numFmtId="164" fontId="9" fillId="2" borderId="3" xfId="1" applyNumberFormat="1" applyFont="1" applyFill="1" applyBorder="1"/>
    <xf numFmtId="0" fontId="10" fillId="4" borderId="1" xfId="0" applyFont="1" applyFill="1" applyBorder="1"/>
    <xf numFmtId="0" fontId="11" fillId="4" borderId="2" xfId="0" applyFont="1" applyFill="1" applyBorder="1"/>
    <xf numFmtId="0" fontId="11" fillId="4" borderId="1" xfId="0" applyFont="1" applyFill="1" applyBorder="1"/>
    <xf numFmtId="0" fontId="11" fillId="4" borderId="3" xfId="0" applyFont="1" applyFill="1" applyBorder="1" applyAlignment="1">
      <alignment horizontal="center"/>
    </xf>
    <xf numFmtId="164" fontId="6" fillId="6" borderId="0" xfId="1" applyNumberFormat="1" applyFont="1" applyFill="1"/>
    <xf numFmtId="0" fontId="4" fillId="2" borderId="0" xfId="0" applyFont="1" applyFill="1"/>
    <xf numFmtId="0" fontId="12" fillId="6" borderId="0" xfId="0" applyFont="1" applyFill="1"/>
    <xf numFmtId="164" fontId="11" fillId="4" borderId="2" xfId="1" applyNumberFormat="1" applyFont="1" applyFill="1" applyBorder="1"/>
    <xf numFmtId="164" fontId="11" fillId="4" borderId="3" xfId="1" applyNumberFormat="1" applyFont="1" applyFill="1" applyBorder="1"/>
    <xf numFmtId="164" fontId="7" fillId="0" borderId="0" xfId="1" applyNumberFormat="1" applyFont="1" applyFill="1"/>
    <xf numFmtId="164" fontId="7" fillId="0" borderId="0" xfId="1" applyNumberFormat="1" applyFont="1" applyFill="1" applyAlignment="1">
      <alignment horizontal="center"/>
    </xf>
    <xf numFmtId="164" fontId="2" fillId="6" borderId="0" xfId="1" applyNumberFormat="1" applyFont="1" applyFill="1"/>
    <xf numFmtId="9" fontId="2" fillId="0" borderId="0" xfId="0" applyNumberFormat="1" applyFont="1"/>
    <xf numFmtId="164" fontId="2" fillId="0" borderId="0" xfId="0" applyNumberFormat="1" applyFont="1"/>
    <xf numFmtId="0" fontId="4" fillId="2" borderId="4" xfId="0" applyFont="1" applyFill="1" applyBorder="1" applyAlignment="1">
      <alignment horizontal="center"/>
    </xf>
    <xf numFmtId="0" fontId="4" fillId="2" borderId="5" xfId="0" applyFont="1" applyFill="1" applyBorder="1" applyAlignment="1">
      <alignment horizontal="center"/>
    </xf>
    <xf numFmtId="0" fontId="4" fillId="2" borderId="6" xfId="0" applyFont="1" applyFill="1" applyBorder="1" applyAlignment="1">
      <alignment horizontal="center"/>
    </xf>
    <xf numFmtId="0" fontId="13" fillId="0" borderId="0" xfId="0" applyFont="1"/>
    <xf numFmtId="0" fontId="2" fillId="0" borderId="0" xfId="0" applyFont="1" applyAlignment="1">
      <alignment horizontal="center"/>
    </xf>
    <xf numFmtId="0" fontId="2" fillId="0" borderId="0" xfId="0" applyFont="1" applyAlignment="1">
      <alignment horizontal="left" wrapText="1"/>
    </xf>
    <xf numFmtId="0" fontId="2" fillId="0" borderId="0" xfId="0" applyFont="1" applyAlignment="1">
      <alignment horizontal="left" vertical="top" wrapText="1"/>
    </xf>
    <xf numFmtId="0" fontId="2" fillId="0" borderId="0" xfId="0" applyFont="1" applyAlignment="1">
      <alignment horizontal="left" vertical="center" wrapText="1"/>
    </xf>
    <xf numFmtId="0" fontId="4" fillId="2" borderId="3" xfId="0" applyFont="1" applyFill="1" applyBorder="1"/>
    <xf numFmtId="14" fontId="6" fillId="0" borderId="0" xfId="1" applyNumberFormat="1" applyFont="1" applyFill="1"/>
    <xf numFmtId="164" fontId="15" fillId="0" borderId="0" xfId="2" applyNumberFormat="1" applyFont="1" applyFill="1"/>
    <xf numFmtId="14" fontId="2" fillId="0" borderId="0" xfId="0" applyNumberFormat="1" applyFont="1"/>
    <xf numFmtId="14" fontId="2" fillId="0" borderId="0" xfId="0" applyNumberFormat="1" applyFont="1" applyAlignment="1">
      <alignment horizontal="center"/>
    </xf>
    <xf numFmtId="0" fontId="2" fillId="6" borderId="0" xfId="0" applyFont="1" applyFill="1"/>
    <xf numFmtId="14" fontId="6" fillId="6" borderId="0" xfId="1" applyNumberFormat="1" applyFont="1" applyFill="1"/>
    <xf numFmtId="0" fontId="16" fillId="8" borderId="0" xfId="0" applyFont="1" applyFill="1"/>
    <xf numFmtId="0" fontId="16" fillId="9" borderId="0" xfId="0" applyFont="1" applyFill="1"/>
    <xf numFmtId="0" fontId="16" fillId="7" borderId="0" xfId="0" applyFont="1" applyFill="1"/>
    <xf numFmtId="0" fontId="16" fillId="10" borderId="0" xfId="0" applyFont="1" applyFill="1"/>
    <xf numFmtId="0" fontId="16" fillId="11" borderId="0" xfId="0" applyFont="1" applyFill="1"/>
    <xf numFmtId="0" fontId="4" fillId="11" borderId="0" xfId="0" applyFont="1" applyFill="1"/>
    <xf numFmtId="0" fontId="2" fillId="0" borderId="0" xfId="0" applyFont="1" applyAlignment="1">
      <alignment horizontal="left" vertical="top" wrapText="1"/>
    </xf>
    <xf numFmtId="0" fontId="2" fillId="0" borderId="0" xfId="0" applyFont="1" applyAlignment="1">
      <alignment horizontal="left" wrapText="1"/>
    </xf>
    <xf numFmtId="0" fontId="2" fillId="0" borderId="0" xfId="0" applyFont="1" applyAlignment="1">
      <alignment horizontal="left" vertical="top"/>
    </xf>
  </cellXfs>
  <cellStyles count="3">
    <cellStyle name="Hipervínculo" xfId="2" builtinId="8"/>
    <cellStyle name="Millares" xfId="1" builtinId="3"/>
    <cellStyle name="Normal" xfId="0" builtinId="0"/>
  </cellStyles>
  <dxfs count="5">
    <dxf>
      <font>
        <color theme="7" tint="-0.499984740745262"/>
      </font>
      <fill>
        <patternFill>
          <bgColor rgb="FFF8EEDA"/>
        </patternFill>
      </fill>
    </dxf>
    <dxf>
      <font>
        <color theme="7" tint="0.79998168889431442"/>
      </font>
      <fill>
        <patternFill>
          <bgColor theme="5" tint="-0.499984740745262"/>
        </patternFill>
      </fill>
    </dxf>
    <dxf>
      <font>
        <color theme="9" tint="0.79998168889431442"/>
      </font>
      <fill>
        <patternFill>
          <bgColor rgb="FF00B050"/>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8EEDA"/>
      <color rgb="FFFED9B0"/>
      <color rgb="FFFF9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152400</xdr:colOff>
      <xdr:row>6</xdr:row>
      <xdr:rowOff>19050</xdr:rowOff>
    </xdr:from>
    <xdr:to>
      <xdr:col>1</xdr:col>
      <xdr:colOff>342900</xdr:colOff>
      <xdr:row>7</xdr:row>
      <xdr:rowOff>0</xdr:rowOff>
    </xdr:to>
    <xdr:sp macro="" textlink="">
      <xdr:nvSpPr>
        <xdr:cNvPr id="2" name="Flecha: a la derecha 1">
          <a:extLst>
            <a:ext uri="{FF2B5EF4-FFF2-40B4-BE49-F238E27FC236}">
              <a16:creationId xmlns:a16="http://schemas.microsoft.com/office/drawing/2014/main" id="{37F34C0A-DCC7-433F-8CD5-4BF14103AD2C}"/>
            </a:ext>
          </a:extLst>
        </xdr:cNvPr>
        <xdr:cNvSpPr/>
      </xdr:nvSpPr>
      <xdr:spPr>
        <a:xfrm>
          <a:off x="914400" y="1066800"/>
          <a:ext cx="190500" cy="142875"/>
        </a:xfrm>
        <a:prstGeom prst="rightArrow">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142875</xdr:colOff>
      <xdr:row>9</xdr:row>
      <xdr:rowOff>28575</xdr:rowOff>
    </xdr:from>
    <xdr:to>
      <xdr:col>1</xdr:col>
      <xdr:colOff>333375</xdr:colOff>
      <xdr:row>10</xdr:row>
      <xdr:rowOff>9525</xdr:rowOff>
    </xdr:to>
    <xdr:sp macro="" textlink="">
      <xdr:nvSpPr>
        <xdr:cNvPr id="3" name="Flecha: a la derecha 2">
          <a:extLst>
            <a:ext uri="{FF2B5EF4-FFF2-40B4-BE49-F238E27FC236}">
              <a16:creationId xmlns:a16="http://schemas.microsoft.com/office/drawing/2014/main" id="{A3A46248-26FE-4B99-8169-C6FF5AE2A71D}"/>
            </a:ext>
          </a:extLst>
        </xdr:cNvPr>
        <xdr:cNvSpPr/>
      </xdr:nvSpPr>
      <xdr:spPr>
        <a:xfrm>
          <a:off x="904875" y="1562100"/>
          <a:ext cx="190500" cy="142875"/>
        </a:xfrm>
        <a:prstGeom prst="rightArrow">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133350</xdr:colOff>
      <xdr:row>15</xdr:row>
      <xdr:rowOff>19050</xdr:rowOff>
    </xdr:from>
    <xdr:to>
      <xdr:col>1</xdr:col>
      <xdr:colOff>323850</xdr:colOff>
      <xdr:row>16</xdr:row>
      <xdr:rowOff>0</xdr:rowOff>
    </xdr:to>
    <xdr:sp macro="" textlink="">
      <xdr:nvSpPr>
        <xdr:cNvPr id="4" name="Flecha: a la derecha 3">
          <a:extLst>
            <a:ext uri="{FF2B5EF4-FFF2-40B4-BE49-F238E27FC236}">
              <a16:creationId xmlns:a16="http://schemas.microsoft.com/office/drawing/2014/main" id="{F252AA9A-7B3F-4D88-8E16-A1E353A64F86}"/>
            </a:ext>
          </a:extLst>
        </xdr:cNvPr>
        <xdr:cNvSpPr/>
      </xdr:nvSpPr>
      <xdr:spPr>
        <a:xfrm>
          <a:off x="895350" y="2362200"/>
          <a:ext cx="190500" cy="142875"/>
        </a:xfrm>
        <a:prstGeom prst="rightArrow">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133350</xdr:colOff>
      <xdr:row>18</xdr:row>
      <xdr:rowOff>28575</xdr:rowOff>
    </xdr:from>
    <xdr:to>
      <xdr:col>1</xdr:col>
      <xdr:colOff>323850</xdr:colOff>
      <xdr:row>18</xdr:row>
      <xdr:rowOff>171450</xdr:rowOff>
    </xdr:to>
    <xdr:sp macro="" textlink="">
      <xdr:nvSpPr>
        <xdr:cNvPr id="5" name="Flecha: a la derecha 4">
          <a:extLst>
            <a:ext uri="{FF2B5EF4-FFF2-40B4-BE49-F238E27FC236}">
              <a16:creationId xmlns:a16="http://schemas.microsoft.com/office/drawing/2014/main" id="{39CAB362-860D-4FB3-99B6-3FF31062B074}"/>
            </a:ext>
          </a:extLst>
        </xdr:cNvPr>
        <xdr:cNvSpPr/>
      </xdr:nvSpPr>
      <xdr:spPr>
        <a:xfrm>
          <a:off x="895350" y="3152775"/>
          <a:ext cx="190500" cy="142875"/>
        </a:xfrm>
        <a:prstGeom prst="rightArrow">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133350</xdr:colOff>
      <xdr:row>20</xdr:row>
      <xdr:rowOff>19050</xdr:rowOff>
    </xdr:from>
    <xdr:to>
      <xdr:col>1</xdr:col>
      <xdr:colOff>323850</xdr:colOff>
      <xdr:row>21</xdr:row>
      <xdr:rowOff>0</xdr:rowOff>
    </xdr:to>
    <xdr:sp macro="" textlink="">
      <xdr:nvSpPr>
        <xdr:cNvPr id="6" name="Flecha: a la derecha 5">
          <a:extLst>
            <a:ext uri="{FF2B5EF4-FFF2-40B4-BE49-F238E27FC236}">
              <a16:creationId xmlns:a16="http://schemas.microsoft.com/office/drawing/2014/main" id="{B4D93C8F-626C-4771-B161-9AEC100CA99C}"/>
            </a:ext>
          </a:extLst>
        </xdr:cNvPr>
        <xdr:cNvSpPr/>
      </xdr:nvSpPr>
      <xdr:spPr>
        <a:xfrm>
          <a:off x="895350" y="3648075"/>
          <a:ext cx="190500" cy="142875"/>
        </a:xfrm>
        <a:prstGeom prst="rightArrow">
          <a:avLst/>
        </a:prstGeom>
        <a:solidFill>
          <a:schemeClr val="accent4">
            <a:lumMod val="50000"/>
          </a:schemeClr>
        </a:solidFill>
        <a:ln>
          <a:solidFill>
            <a:schemeClr val="accent4">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49</xdr:row>
      <xdr:rowOff>9525</xdr:rowOff>
    </xdr:from>
    <xdr:to>
      <xdr:col>1</xdr:col>
      <xdr:colOff>352425</xdr:colOff>
      <xdr:row>49</xdr:row>
      <xdr:rowOff>152400</xdr:rowOff>
    </xdr:to>
    <xdr:sp macro="" textlink="">
      <xdr:nvSpPr>
        <xdr:cNvPr id="7" name="Flecha: a la derecha 6">
          <a:extLst>
            <a:ext uri="{FF2B5EF4-FFF2-40B4-BE49-F238E27FC236}">
              <a16:creationId xmlns:a16="http://schemas.microsoft.com/office/drawing/2014/main" id="{2629BF07-40F9-4E58-9B3E-D103E75D47B7}"/>
            </a:ext>
          </a:extLst>
        </xdr:cNvPr>
        <xdr:cNvSpPr/>
      </xdr:nvSpPr>
      <xdr:spPr>
        <a:xfrm>
          <a:off x="923925" y="5695950"/>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51</xdr:row>
      <xdr:rowOff>38100</xdr:rowOff>
    </xdr:from>
    <xdr:to>
      <xdr:col>1</xdr:col>
      <xdr:colOff>352425</xdr:colOff>
      <xdr:row>51</xdr:row>
      <xdr:rowOff>180975</xdr:rowOff>
    </xdr:to>
    <xdr:sp macro="" textlink="">
      <xdr:nvSpPr>
        <xdr:cNvPr id="8" name="Flecha: a la derecha 7">
          <a:extLst>
            <a:ext uri="{FF2B5EF4-FFF2-40B4-BE49-F238E27FC236}">
              <a16:creationId xmlns:a16="http://schemas.microsoft.com/office/drawing/2014/main" id="{36B8E9A5-2FC8-444D-AB1F-69E88F093D5A}"/>
            </a:ext>
          </a:extLst>
        </xdr:cNvPr>
        <xdr:cNvSpPr/>
      </xdr:nvSpPr>
      <xdr:spPr>
        <a:xfrm>
          <a:off x="923925" y="5953125"/>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53</xdr:row>
      <xdr:rowOff>28575</xdr:rowOff>
    </xdr:from>
    <xdr:to>
      <xdr:col>1</xdr:col>
      <xdr:colOff>352425</xdr:colOff>
      <xdr:row>54</xdr:row>
      <xdr:rowOff>9525</xdr:rowOff>
    </xdr:to>
    <xdr:sp macro="" textlink="">
      <xdr:nvSpPr>
        <xdr:cNvPr id="9" name="Flecha: a la derecha 8">
          <a:extLst>
            <a:ext uri="{FF2B5EF4-FFF2-40B4-BE49-F238E27FC236}">
              <a16:creationId xmlns:a16="http://schemas.microsoft.com/office/drawing/2014/main" id="{44FE2535-1CFA-4FAB-A45D-4A9B0769FD99}"/>
            </a:ext>
          </a:extLst>
        </xdr:cNvPr>
        <xdr:cNvSpPr/>
      </xdr:nvSpPr>
      <xdr:spPr>
        <a:xfrm>
          <a:off x="923925" y="6524625"/>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55</xdr:row>
      <xdr:rowOff>38100</xdr:rowOff>
    </xdr:from>
    <xdr:to>
      <xdr:col>1</xdr:col>
      <xdr:colOff>352425</xdr:colOff>
      <xdr:row>55</xdr:row>
      <xdr:rowOff>180975</xdr:rowOff>
    </xdr:to>
    <xdr:sp macro="" textlink="">
      <xdr:nvSpPr>
        <xdr:cNvPr id="10" name="Flecha: a la derecha 9">
          <a:extLst>
            <a:ext uri="{FF2B5EF4-FFF2-40B4-BE49-F238E27FC236}">
              <a16:creationId xmlns:a16="http://schemas.microsoft.com/office/drawing/2014/main" id="{9807EA15-D9F6-4F41-9448-9BD0F0A019F6}"/>
            </a:ext>
          </a:extLst>
        </xdr:cNvPr>
        <xdr:cNvSpPr/>
      </xdr:nvSpPr>
      <xdr:spPr>
        <a:xfrm>
          <a:off x="923925" y="6781800"/>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57</xdr:row>
      <xdr:rowOff>19050</xdr:rowOff>
    </xdr:from>
    <xdr:to>
      <xdr:col>1</xdr:col>
      <xdr:colOff>352425</xdr:colOff>
      <xdr:row>58</xdr:row>
      <xdr:rowOff>0</xdr:rowOff>
    </xdr:to>
    <xdr:sp macro="" textlink="">
      <xdr:nvSpPr>
        <xdr:cNvPr id="11" name="Flecha: a la derecha 10">
          <a:extLst>
            <a:ext uri="{FF2B5EF4-FFF2-40B4-BE49-F238E27FC236}">
              <a16:creationId xmlns:a16="http://schemas.microsoft.com/office/drawing/2014/main" id="{73456B3A-87F2-4266-943E-A705E7D66764}"/>
            </a:ext>
          </a:extLst>
        </xdr:cNvPr>
        <xdr:cNvSpPr/>
      </xdr:nvSpPr>
      <xdr:spPr>
        <a:xfrm>
          <a:off x="923925" y="7315200"/>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59</xdr:row>
      <xdr:rowOff>38100</xdr:rowOff>
    </xdr:from>
    <xdr:to>
      <xdr:col>1</xdr:col>
      <xdr:colOff>352425</xdr:colOff>
      <xdr:row>60</xdr:row>
      <xdr:rowOff>19050</xdr:rowOff>
    </xdr:to>
    <xdr:sp macro="" textlink="">
      <xdr:nvSpPr>
        <xdr:cNvPr id="12" name="Flecha: a la derecha 11">
          <a:extLst>
            <a:ext uri="{FF2B5EF4-FFF2-40B4-BE49-F238E27FC236}">
              <a16:creationId xmlns:a16="http://schemas.microsoft.com/office/drawing/2014/main" id="{A8930EF8-ABA6-4D79-B6F9-4917EEC8B971}"/>
            </a:ext>
          </a:extLst>
        </xdr:cNvPr>
        <xdr:cNvSpPr/>
      </xdr:nvSpPr>
      <xdr:spPr>
        <a:xfrm>
          <a:off x="923925" y="7572375"/>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61</xdr:row>
      <xdr:rowOff>38100</xdr:rowOff>
    </xdr:from>
    <xdr:to>
      <xdr:col>1</xdr:col>
      <xdr:colOff>352425</xdr:colOff>
      <xdr:row>62</xdr:row>
      <xdr:rowOff>19050</xdr:rowOff>
    </xdr:to>
    <xdr:sp macro="" textlink="">
      <xdr:nvSpPr>
        <xdr:cNvPr id="13" name="Flecha: a la derecha 12">
          <a:extLst>
            <a:ext uri="{FF2B5EF4-FFF2-40B4-BE49-F238E27FC236}">
              <a16:creationId xmlns:a16="http://schemas.microsoft.com/office/drawing/2014/main" id="{2D75D724-78B3-4859-981A-5063BB46719C}"/>
            </a:ext>
          </a:extLst>
        </xdr:cNvPr>
        <xdr:cNvSpPr/>
      </xdr:nvSpPr>
      <xdr:spPr>
        <a:xfrm>
          <a:off x="923925" y="7810500"/>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171450</xdr:colOff>
      <xdr:row>63</xdr:row>
      <xdr:rowOff>28575</xdr:rowOff>
    </xdr:from>
    <xdr:to>
      <xdr:col>1</xdr:col>
      <xdr:colOff>361950</xdr:colOff>
      <xdr:row>64</xdr:row>
      <xdr:rowOff>9525</xdr:rowOff>
    </xdr:to>
    <xdr:sp macro="" textlink="">
      <xdr:nvSpPr>
        <xdr:cNvPr id="14" name="Flecha: a la derecha 13">
          <a:extLst>
            <a:ext uri="{FF2B5EF4-FFF2-40B4-BE49-F238E27FC236}">
              <a16:creationId xmlns:a16="http://schemas.microsoft.com/office/drawing/2014/main" id="{DE80073B-9190-4965-A66E-2989D402E931}"/>
            </a:ext>
          </a:extLst>
        </xdr:cNvPr>
        <xdr:cNvSpPr/>
      </xdr:nvSpPr>
      <xdr:spPr>
        <a:xfrm>
          <a:off x="933450" y="8048625"/>
          <a:ext cx="190500" cy="142875"/>
        </a:xfrm>
        <a:prstGeom prst="rightArrow">
          <a:avLst/>
        </a:prstGeom>
        <a:solidFill>
          <a:schemeClr val="accent2">
            <a:lumMod val="50000"/>
          </a:schemeClr>
        </a:solidFill>
        <a:ln>
          <a:solidFill>
            <a:schemeClr val="accent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2</xdr:col>
      <xdr:colOff>314325</xdr:colOff>
      <xdr:row>10</xdr:row>
      <xdr:rowOff>95250</xdr:rowOff>
    </xdr:from>
    <xdr:to>
      <xdr:col>2</xdr:col>
      <xdr:colOff>1485900</xdr:colOff>
      <xdr:row>10</xdr:row>
      <xdr:rowOff>95250</xdr:rowOff>
    </xdr:to>
    <xdr:cxnSp macro="">
      <xdr:nvCxnSpPr>
        <xdr:cNvPr id="16" name="Conector recto de flecha 15">
          <a:extLst>
            <a:ext uri="{FF2B5EF4-FFF2-40B4-BE49-F238E27FC236}">
              <a16:creationId xmlns:a16="http://schemas.microsoft.com/office/drawing/2014/main" id="{69BE3366-9EAB-4DDE-9D14-DAAD774C86F6}"/>
            </a:ext>
          </a:extLst>
        </xdr:cNvPr>
        <xdr:cNvCxnSpPr/>
      </xdr:nvCxnSpPr>
      <xdr:spPr>
        <a:xfrm>
          <a:off x="1447800" y="1790700"/>
          <a:ext cx="1171575" cy="0"/>
        </a:xfrm>
        <a:prstGeom prst="straightConnector1">
          <a:avLst/>
        </a:prstGeom>
        <a:ln>
          <a:solidFill>
            <a:schemeClr val="accent4">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323850</xdr:colOff>
      <xdr:row>13</xdr:row>
      <xdr:rowOff>104775</xdr:rowOff>
    </xdr:from>
    <xdr:to>
      <xdr:col>2</xdr:col>
      <xdr:colOff>1495425</xdr:colOff>
      <xdr:row>13</xdr:row>
      <xdr:rowOff>104775</xdr:rowOff>
    </xdr:to>
    <xdr:cxnSp macro="">
      <xdr:nvCxnSpPr>
        <xdr:cNvPr id="18" name="Conector recto de flecha 17">
          <a:extLst>
            <a:ext uri="{FF2B5EF4-FFF2-40B4-BE49-F238E27FC236}">
              <a16:creationId xmlns:a16="http://schemas.microsoft.com/office/drawing/2014/main" id="{66F8EF5A-3B5C-4C72-8FE0-07864A0AB644}"/>
            </a:ext>
          </a:extLst>
        </xdr:cNvPr>
        <xdr:cNvCxnSpPr/>
      </xdr:nvCxnSpPr>
      <xdr:spPr>
        <a:xfrm>
          <a:off x="1457325" y="2124075"/>
          <a:ext cx="1171575" cy="0"/>
        </a:xfrm>
        <a:prstGeom prst="straightConnector1">
          <a:avLst/>
        </a:prstGeom>
        <a:ln>
          <a:solidFill>
            <a:schemeClr val="accent4">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142875</xdr:colOff>
      <xdr:row>24</xdr:row>
      <xdr:rowOff>9525</xdr:rowOff>
    </xdr:from>
    <xdr:to>
      <xdr:col>1</xdr:col>
      <xdr:colOff>333375</xdr:colOff>
      <xdr:row>24</xdr:row>
      <xdr:rowOff>152400</xdr:rowOff>
    </xdr:to>
    <xdr:sp macro="" textlink="">
      <xdr:nvSpPr>
        <xdr:cNvPr id="19" name="Flecha: a la derecha 18">
          <a:extLst>
            <a:ext uri="{FF2B5EF4-FFF2-40B4-BE49-F238E27FC236}">
              <a16:creationId xmlns:a16="http://schemas.microsoft.com/office/drawing/2014/main" id="{C421ABF2-6280-4EEA-BE92-5DEB3C31A8E1}"/>
            </a:ext>
          </a:extLst>
        </xdr:cNvPr>
        <xdr:cNvSpPr/>
      </xdr:nvSpPr>
      <xdr:spPr>
        <a:xfrm>
          <a:off x="904875" y="4419600"/>
          <a:ext cx="190500" cy="142875"/>
        </a:xfrm>
        <a:prstGeom prst="rightArrow">
          <a:avLst/>
        </a:prstGeom>
        <a:solidFill>
          <a:schemeClr val="accent6">
            <a:lumMod val="50000"/>
          </a:schemeClr>
        </a:solidFill>
        <a:ln>
          <a:solidFill>
            <a:schemeClr val="accent6">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152400</xdr:colOff>
      <xdr:row>26</xdr:row>
      <xdr:rowOff>38100</xdr:rowOff>
    </xdr:from>
    <xdr:to>
      <xdr:col>1</xdr:col>
      <xdr:colOff>342900</xdr:colOff>
      <xdr:row>27</xdr:row>
      <xdr:rowOff>19050</xdr:rowOff>
    </xdr:to>
    <xdr:sp macro="" textlink="">
      <xdr:nvSpPr>
        <xdr:cNvPr id="20" name="Flecha: a la derecha 19">
          <a:extLst>
            <a:ext uri="{FF2B5EF4-FFF2-40B4-BE49-F238E27FC236}">
              <a16:creationId xmlns:a16="http://schemas.microsoft.com/office/drawing/2014/main" id="{B3EF43E9-F75A-4AFC-927E-776DEAD11602}"/>
            </a:ext>
          </a:extLst>
        </xdr:cNvPr>
        <xdr:cNvSpPr/>
      </xdr:nvSpPr>
      <xdr:spPr>
        <a:xfrm>
          <a:off x="914400" y="4695825"/>
          <a:ext cx="190500" cy="142875"/>
        </a:xfrm>
        <a:prstGeom prst="rightArrow">
          <a:avLst/>
        </a:prstGeom>
        <a:solidFill>
          <a:schemeClr val="accent6">
            <a:lumMod val="50000"/>
          </a:schemeClr>
        </a:solidFill>
        <a:ln>
          <a:solidFill>
            <a:schemeClr val="accent6">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152400</xdr:colOff>
      <xdr:row>28</xdr:row>
      <xdr:rowOff>38100</xdr:rowOff>
    </xdr:from>
    <xdr:to>
      <xdr:col>1</xdr:col>
      <xdr:colOff>342900</xdr:colOff>
      <xdr:row>29</xdr:row>
      <xdr:rowOff>19050</xdr:rowOff>
    </xdr:to>
    <xdr:sp macro="" textlink="">
      <xdr:nvSpPr>
        <xdr:cNvPr id="21" name="Flecha: a la derecha 20">
          <a:extLst>
            <a:ext uri="{FF2B5EF4-FFF2-40B4-BE49-F238E27FC236}">
              <a16:creationId xmlns:a16="http://schemas.microsoft.com/office/drawing/2014/main" id="{05708D2B-4984-4FA9-A8FA-7226C5AE07AD}"/>
            </a:ext>
          </a:extLst>
        </xdr:cNvPr>
        <xdr:cNvSpPr/>
      </xdr:nvSpPr>
      <xdr:spPr>
        <a:xfrm>
          <a:off x="914400" y="4962525"/>
          <a:ext cx="190500" cy="142875"/>
        </a:xfrm>
        <a:prstGeom prst="rightArrow">
          <a:avLst/>
        </a:prstGeom>
        <a:solidFill>
          <a:schemeClr val="accent6">
            <a:lumMod val="50000"/>
          </a:schemeClr>
        </a:solidFill>
        <a:ln>
          <a:solidFill>
            <a:schemeClr val="accent6">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152400</xdr:colOff>
      <xdr:row>30</xdr:row>
      <xdr:rowOff>28575</xdr:rowOff>
    </xdr:from>
    <xdr:to>
      <xdr:col>1</xdr:col>
      <xdr:colOff>342900</xdr:colOff>
      <xdr:row>31</xdr:row>
      <xdr:rowOff>9525</xdr:rowOff>
    </xdr:to>
    <xdr:sp macro="" textlink="">
      <xdr:nvSpPr>
        <xdr:cNvPr id="22" name="Flecha: a la derecha 21">
          <a:extLst>
            <a:ext uri="{FF2B5EF4-FFF2-40B4-BE49-F238E27FC236}">
              <a16:creationId xmlns:a16="http://schemas.microsoft.com/office/drawing/2014/main" id="{DDABF524-8666-4044-B8E1-3DDD3108AAF3}"/>
            </a:ext>
          </a:extLst>
        </xdr:cNvPr>
        <xdr:cNvSpPr/>
      </xdr:nvSpPr>
      <xdr:spPr>
        <a:xfrm>
          <a:off x="914400" y="5210175"/>
          <a:ext cx="190500" cy="142875"/>
        </a:xfrm>
        <a:prstGeom prst="rightArrow">
          <a:avLst/>
        </a:prstGeom>
        <a:solidFill>
          <a:schemeClr val="accent6">
            <a:lumMod val="50000"/>
          </a:schemeClr>
        </a:solidFill>
        <a:ln>
          <a:solidFill>
            <a:schemeClr val="accent6">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34</xdr:row>
      <xdr:rowOff>19050</xdr:rowOff>
    </xdr:from>
    <xdr:to>
      <xdr:col>1</xdr:col>
      <xdr:colOff>352425</xdr:colOff>
      <xdr:row>35</xdr:row>
      <xdr:rowOff>0</xdr:rowOff>
    </xdr:to>
    <xdr:sp macro="" textlink="">
      <xdr:nvSpPr>
        <xdr:cNvPr id="23" name="Flecha: a la derecha 22">
          <a:extLst>
            <a:ext uri="{FF2B5EF4-FFF2-40B4-BE49-F238E27FC236}">
              <a16:creationId xmlns:a16="http://schemas.microsoft.com/office/drawing/2014/main" id="{7E89CEB5-48D6-422A-B9FC-83135F21EF30}"/>
            </a:ext>
          </a:extLst>
        </xdr:cNvPr>
        <xdr:cNvSpPr/>
      </xdr:nvSpPr>
      <xdr:spPr>
        <a:xfrm>
          <a:off x="923925" y="5886450"/>
          <a:ext cx="190500" cy="142875"/>
        </a:xfrm>
        <a:prstGeom prst="rightArrow">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36</xdr:row>
      <xdr:rowOff>19050</xdr:rowOff>
    </xdr:from>
    <xdr:to>
      <xdr:col>1</xdr:col>
      <xdr:colOff>352425</xdr:colOff>
      <xdr:row>37</xdr:row>
      <xdr:rowOff>0</xdr:rowOff>
    </xdr:to>
    <xdr:sp macro="" textlink="">
      <xdr:nvSpPr>
        <xdr:cNvPr id="24" name="Flecha: a la derecha 23">
          <a:extLst>
            <a:ext uri="{FF2B5EF4-FFF2-40B4-BE49-F238E27FC236}">
              <a16:creationId xmlns:a16="http://schemas.microsoft.com/office/drawing/2014/main" id="{A30698F3-6C0C-469C-9B16-F6E7F4CDEF08}"/>
            </a:ext>
          </a:extLst>
        </xdr:cNvPr>
        <xdr:cNvSpPr/>
      </xdr:nvSpPr>
      <xdr:spPr>
        <a:xfrm>
          <a:off x="923925" y="6143625"/>
          <a:ext cx="190500" cy="142875"/>
        </a:xfrm>
        <a:prstGeom prst="rightArrow">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38</xdr:row>
      <xdr:rowOff>38100</xdr:rowOff>
    </xdr:from>
    <xdr:to>
      <xdr:col>1</xdr:col>
      <xdr:colOff>352425</xdr:colOff>
      <xdr:row>38</xdr:row>
      <xdr:rowOff>180975</xdr:rowOff>
    </xdr:to>
    <xdr:sp macro="" textlink="">
      <xdr:nvSpPr>
        <xdr:cNvPr id="25" name="Flecha: a la derecha 24">
          <a:extLst>
            <a:ext uri="{FF2B5EF4-FFF2-40B4-BE49-F238E27FC236}">
              <a16:creationId xmlns:a16="http://schemas.microsoft.com/office/drawing/2014/main" id="{207D8DF1-38B4-42F9-BBF7-2E69C2CE14B1}"/>
            </a:ext>
          </a:extLst>
        </xdr:cNvPr>
        <xdr:cNvSpPr/>
      </xdr:nvSpPr>
      <xdr:spPr>
        <a:xfrm>
          <a:off x="923925" y="6410325"/>
          <a:ext cx="190500" cy="142875"/>
        </a:xfrm>
        <a:prstGeom prst="rightArrow">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40</xdr:row>
      <xdr:rowOff>9525</xdr:rowOff>
    </xdr:from>
    <xdr:to>
      <xdr:col>1</xdr:col>
      <xdr:colOff>352425</xdr:colOff>
      <xdr:row>40</xdr:row>
      <xdr:rowOff>152400</xdr:rowOff>
    </xdr:to>
    <xdr:sp macro="" textlink="">
      <xdr:nvSpPr>
        <xdr:cNvPr id="26" name="Flecha: a la derecha 25">
          <a:extLst>
            <a:ext uri="{FF2B5EF4-FFF2-40B4-BE49-F238E27FC236}">
              <a16:creationId xmlns:a16="http://schemas.microsoft.com/office/drawing/2014/main" id="{81DE61AD-0157-4DAE-9035-D1AE5DDD3AAF}"/>
            </a:ext>
          </a:extLst>
        </xdr:cNvPr>
        <xdr:cNvSpPr/>
      </xdr:nvSpPr>
      <xdr:spPr>
        <a:xfrm>
          <a:off x="923925" y="6981825"/>
          <a:ext cx="190500" cy="142875"/>
        </a:xfrm>
        <a:prstGeom prst="rightArrow">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161925</xdr:colOff>
      <xdr:row>42</xdr:row>
      <xdr:rowOff>19050</xdr:rowOff>
    </xdr:from>
    <xdr:to>
      <xdr:col>1</xdr:col>
      <xdr:colOff>352425</xdr:colOff>
      <xdr:row>43</xdr:row>
      <xdr:rowOff>0</xdr:rowOff>
    </xdr:to>
    <xdr:sp macro="" textlink="">
      <xdr:nvSpPr>
        <xdr:cNvPr id="27" name="Flecha: a la derecha 26">
          <a:extLst>
            <a:ext uri="{FF2B5EF4-FFF2-40B4-BE49-F238E27FC236}">
              <a16:creationId xmlns:a16="http://schemas.microsoft.com/office/drawing/2014/main" id="{C5E2E32E-88A1-4241-8144-DDC28F1E555F}"/>
            </a:ext>
          </a:extLst>
        </xdr:cNvPr>
        <xdr:cNvSpPr/>
      </xdr:nvSpPr>
      <xdr:spPr>
        <a:xfrm>
          <a:off x="923925" y="7248525"/>
          <a:ext cx="190500" cy="142875"/>
        </a:xfrm>
        <a:prstGeom prst="rightArrow">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twoCellAnchor>
    <xdr:from>
      <xdr:col>1</xdr:col>
      <xdr:colOff>152400</xdr:colOff>
      <xdr:row>44</xdr:row>
      <xdr:rowOff>28575</xdr:rowOff>
    </xdr:from>
    <xdr:to>
      <xdr:col>1</xdr:col>
      <xdr:colOff>342900</xdr:colOff>
      <xdr:row>45</xdr:row>
      <xdr:rowOff>9525</xdr:rowOff>
    </xdr:to>
    <xdr:sp macro="" textlink="">
      <xdr:nvSpPr>
        <xdr:cNvPr id="28" name="Flecha: a la derecha 27">
          <a:extLst>
            <a:ext uri="{FF2B5EF4-FFF2-40B4-BE49-F238E27FC236}">
              <a16:creationId xmlns:a16="http://schemas.microsoft.com/office/drawing/2014/main" id="{D5569D2F-7EB0-4BF6-9B08-4AAFB2F70AFB}"/>
            </a:ext>
          </a:extLst>
        </xdr:cNvPr>
        <xdr:cNvSpPr/>
      </xdr:nvSpPr>
      <xdr:spPr>
        <a:xfrm>
          <a:off x="914400" y="7505700"/>
          <a:ext cx="190500" cy="142875"/>
        </a:xfrm>
        <a:prstGeom prst="rightArrow">
          <a:avLst/>
        </a:prstGeom>
        <a:solidFill>
          <a:schemeClr val="accent1">
            <a:lumMod val="50000"/>
          </a:schemeClr>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UY"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C16AE-1B15-4038-A3DF-B84D291B6251}">
  <sheetPr>
    <tabColor theme="6" tint="-0.499984740745262"/>
  </sheetPr>
  <dimension ref="C2:L73"/>
  <sheetViews>
    <sheetView showGridLines="0" tabSelected="1" workbookViewId="0">
      <selection activeCell="C17" sqref="C17:D17"/>
    </sheetView>
  </sheetViews>
  <sheetFormatPr baseColWidth="10" defaultRowHeight="12.75" x14ac:dyDescent="0.2"/>
  <cols>
    <col min="1" max="1" width="11.42578125" style="1"/>
    <col min="2" max="2" width="5.5703125" style="1" customWidth="1"/>
    <col min="3" max="3" width="27" style="1" customWidth="1"/>
    <col min="4" max="4" width="55" style="1" customWidth="1"/>
    <col min="5" max="11" width="11.42578125" style="1"/>
    <col min="12" max="12" width="12.42578125" style="1" bestFit="1" customWidth="1"/>
    <col min="13" max="16384" width="11.42578125" style="1"/>
  </cols>
  <sheetData>
    <row r="2" spans="3:4" ht="15.75" x14ac:dyDescent="0.25">
      <c r="C2" s="49" t="s">
        <v>45</v>
      </c>
      <c r="D2" s="50"/>
    </row>
    <row r="4" spans="3:4" x14ac:dyDescent="0.2">
      <c r="C4" s="1" t="s">
        <v>46</v>
      </c>
    </row>
    <row r="6" spans="3:4" ht="15.75" x14ac:dyDescent="0.25">
      <c r="C6" s="45" t="s">
        <v>53</v>
      </c>
    </row>
    <row r="7" spans="3:4" x14ac:dyDescent="0.2">
      <c r="C7" s="1" t="s">
        <v>9</v>
      </c>
      <c r="D7" s="1" t="s">
        <v>47</v>
      </c>
    </row>
    <row r="8" spans="3:4" x14ac:dyDescent="0.2">
      <c r="D8" s="1" t="s">
        <v>49</v>
      </c>
    </row>
    <row r="10" spans="3:4" x14ac:dyDescent="0.2">
      <c r="C10" s="1" t="s">
        <v>50</v>
      </c>
    </row>
    <row r="11" spans="3:4" x14ac:dyDescent="0.2">
      <c r="C11" s="1" t="s">
        <v>51</v>
      </c>
      <c r="D11" s="1" t="s">
        <v>43</v>
      </c>
    </row>
    <row r="12" spans="3:4" x14ac:dyDescent="0.2">
      <c r="D12" s="1" t="s">
        <v>20</v>
      </c>
    </row>
    <row r="13" spans="3:4" ht="6.75" customHeight="1" x14ac:dyDescent="0.2"/>
    <row r="14" spans="3:4" x14ac:dyDescent="0.2">
      <c r="C14" s="1" t="s">
        <v>52</v>
      </c>
      <c r="D14" s="1" t="s">
        <v>19</v>
      </c>
    </row>
    <row r="16" spans="3:4" x14ac:dyDescent="0.2">
      <c r="C16" s="37" t="s">
        <v>61</v>
      </c>
      <c r="D16" s="37"/>
    </row>
    <row r="17" spans="3:4" ht="36" customHeight="1" x14ac:dyDescent="0.2">
      <c r="C17" s="35" t="s">
        <v>62</v>
      </c>
      <c r="D17" s="35"/>
    </row>
    <row r="19" spans="3:4" ht="27" customHeight="1" x14ac:dyDescent="0.2">
      <c r="C19" s="36" t="s">
        <v>44</v>
      </c>
      <c r="D19" s="36"/>
    </row>
    <row r="21" spans="3:4" x14ac:dyDescent="0.2">
      <c r="C21" s="1" t="s">
        <v>54</v>
      </c>
    </row>
    <row r="23" spans="3:4" ht="15.75" x14ac:dyDescent="0.25">
      <c r="C23" s="46" t="s">
        <v>63</v>
      </c>
    </row>
    <row r="24" spans="3:4" ht="13.5" customHeight="1" x14ac:dyDescent="0.2"/>
    <row r="25" spans="3:4" x14ac:dyDescent="0.2">
      <c r="C25" s="1" t="s">
        <v>64</v>
      </c>
    </row>
    <row r="26" spans="3:4" ht="6.75" customHeight="1" x14ac:dyDescent="0.2"/>
    <row r="27" spans="3:4" x14ac:dyDescent="0.2">
      <c r="C27" s="1" t="s">
        <v>104</v>
      </c>
    </row>
    <row r="28" spans="3:4" ht="8.25" customHeight="1" x14ac:dyDescent="0.2"/>
    <row r="29" spans="3:4" x14ac:dyDescent="0.2">
      <c r="C29" s="1" t="s">
        <v>106</v>
      </c>
    </row>
    <row r="30" spans="3:4" ht="7.5" customHeight="1" x14ac:dyDescent="0.2"/>
    <row r="31" spans="3:4" x14ac:dyDescent="0.2">
      <c r="C31" s="1" t="s">
        <v>105</v>
      </c>
    </row>
    <row r="33" spans="3:4" ht="15.75" x14ac:dyDescent="0.25">
      <c r="C33" s="48" t="s">
        <v>102</v>
      </c>
    </row>
    <row r="35" spans="3:4" x14ac:dyDescent="0.2">
      <c r="C35" s="1" t="s">
        <v>107</v>
      </c>
    </row>
    <row r="36" spans="3:4" ht="7.5" customHeight="1" x14ac:dyDescent="0.2"/>
    <row r="37" spans="3:4" x14ac:dyDescent="0.2">
      <c r="C37" s="1" t="s">
        <v>108</v>
      </c>
    </row>
    <row r="38" spans="3:4" ht="6.75" customHeight="1" x14ac:dyDescent="0.2"/>
    <row r="39" spans="3:4" s="53" customFormat="1" ht="39.75" customHeight="1" x14ac:dyDescent="0.25">
      <c r="C39" s="36" t="s">
        <v>109</v>
      </c>
      <c r="D39" s="36"/>
    </row>
    <row r="40" spans="3:4" ht="7.5" customHeight="1" x14ac:dyDescent="0.2"/>
    <row r="41" spans="3:4" x14ac:dyDescent="0.2">
      <c r="C41" s="1" t="s">
        <v>110</v>
      </c>
    </row>
    <row r="42" spans="3:4" ht="7.5" customHeight="1" x14ac:dyDescent="0.2"/>
    <row r="43" spans="3:4" x14ac:dyDescent="0.2">
      <c r="C43" s="1" t="s">
        <v>111</v>
      </c>
    </row>
    <row r="44" spans="3:4" ht="6.75" customHeight="1" x14ac:dyDescent="0.2"/>
    <row r="45" spans="3:4" x14ac:dyDescent="0.2">
      <c r="C45" s="1" t="s">
        <v>112</v>
      </c>
    </row>
    <row r="47" spans="3:4" ht="15.75" x14ac:dyDescent="0.25">
      <c r="C47" s="47" t="s">
        <v>65</v>
      </c>
    </row>
    <row r="48" spans="3:4" x14ac:dyDescent="0.2">
      <c r="C48" s="1" t="s">
        <v>66</v>
      </c>
    </row>
    <row r="50" spans="3:4" x14ac:dyDescent="0.2">
      <c r="C50" s="1" t="s">
        <v>64</v>
      </c>
    </row>
    <row r="51" spans="3:4" ht="5.25" customHeight="1" x14ac:dyDescent="0.2"/>
    <row r="52" spans="3:4" ht="40.5" customHeight="1" x14ac:dyDescent="0.2">
      <c r="C52" s="36" t="s">
        <v>73</v>
      </c>
      <c r="D52" s="36"/>
    </row>
    <row r="53" spans="3:4" ht="5.25" customHeight="1" x14ac:dyDescent="0.2">
      <c r="C53" s="51"/>
      <c r="D53" s="51"/>
    </row>
    <row r="54" spans="3:4" x14ac:dyDescent="0.2">
      <c r="C54" s="1" t="s">
        <v>75</v>
      </c>
    </row>
    <row r="55" spans="3:4" ht="6.75" customHeight="1" x14ac:dyDescent="0.2"/>
    <row r="56" spans="3:4" ht="29.25" customHeight="1" x14ac:dyDescent="0.2">
      <c r="C56" s="36" t="s">
        <v>76</v>
      </c>
      <c r="D56" s="36"/>
    </row>
    <row r="57" spans="3:4" ht="4.5" customHeight="1" x14ac:dyDescent="0.2">
      <c r="C57" s="52"/>
      <c r="D57" s="52"/>
    </row>
    <row r="58" spans="3:4" x14ac:dyDescent="0.2">
      <c r="C58" s="1" t="s">
        <v>77</v>
      </c>
    </row>
    <row r="59" spans="3:4" ht="6" customHeight="1" x14ac:dyDescent="0.2"/>
    <row r="60" spans="3:4" x14ac:dyDescent="0.2">
      <c r="C60" s="1" t="s">
        <v>78</v>
      </c>
    </row>
    <row r="61" spans="3:4" ht="6" customHeight="1" x14ac:dyDescent="0.2"/>
    <row r="62" spans="3:4" x14ac:dyDescent="0.2">
      <c r="C62" s="1" t="s">
        <v>79</v>
      </c>
    </row>
    <row r="63" spans="3:4" ht="6.75" customHeight="1" x14ac:dyDescent="0.2"/>
    <row r="64" spans="3:4" x14ac:dyDescent="0.2">
      <c r="C64" s="1" t="s">
        <v>80</v>
      </c>
    </row>
    <row r="65" spans="3:12" x14ac:dyDescent="0.2">
      <c r="C65" s="1" t="s">
        <v>103</v>
      </c>
      <c r="J65" s="4"/>
      <c r="K65" s="4"/>
      <c r="L65" s="4"/>
    </row>
    <row r="66" spans="3:12" ht="15.75" x14ac:dyDescent="0.25">
      <c r="C66" s="33" t="s">
        <v>55</v>
      </c>
      <c r="L66" s="4"/>
    </row>
    <row r="67" spans="3:12" x14ac:dyDescent="0.2">
      <c r="C67" s="2" t="s">
        <v>57</v>
      </c>
      <c r="K67" s="28"/>
      <c r="L67" s="29"/>
    </row>
    <row r="68" spans="3:12" ht="7.5" customHeight="1" x14ac:dyDescent="0.2">
      <c r="L68" s="29"/>
    </row>
    <row r="69" spans="3:12" ht="105.75" customHeight="1" x14ac:dyDescent="0.2">
      <c r="C69" s="36" t="s">
        <v>113</v>
      </c>
      <c r="D69" s="36"/>
    </row>
    <row r="71" spans="3:12" x14ac:dyDescent="0.2">
      <c r="C71" s="2" t="s">
        <v>56</v>
      </c>
    </row>
    <row r="72" spans="3:12" ht="8.25" customHeight="1" x14ac:dyDescent="0.2"/>
    <row r="73" spans="3:12" ht="129.75" customHeight="1" x14ac:dyDescent="0.2">
      <c r="C73" s="36" t="s">
        <v>114</v>
      </c>
      <c r="D73" s="36"/>
    </row>
  </sheetData>
  <mergeCells count="8">
    <mergeCell ref="C69:D69"/>
    <mergeCell ref="C73:D73"/>
    <mergeCell ref="C17:D17"/>
    <mergeCell ref="C16:D16"/>
    <mergeCell ref="C52:D52"/>
    <mergeCell ref="C19:D19"/>
    <mergeCell ref="C56:D56"/>
    <mergeCell ref="C39:D39"/>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35D4B-6F58-44D3-BFA7-C250D76BE450}">
  <sheetPr>
    <tabColor theme="7" tint="-0.499984740745262"/>
  </sheetPr>
  <dimension ref="B2:N59"/>
  <sheetViews>
    <sheetView showGridLines="0" workbookViewId="0">
      <selection activeCell="B22" sqref="B22"/>
    </sheetView>
  </sheetViews>
  <sheetFormatPr baseColWidth="10" defaultRowHeight="12.75" x14ac:dyDescent="0.2"/>
  <cols>
    <col min="1" max="1" width="11.42578125" style="1"/>
    <col min="2" max="2" width="21.7109375" style="1" customWidth="1"/>
    <col min="3" max="9" width="11.42578125" style="1"/>
    <col min="10" max="10" width="15.85546875" style="1" bestFit="1" customWidth="1"/>
    <col min="11" max="12" width="11.42578125" style="1"/>
    <col min="13" max="13" width="16.42578125" style="1" bestFit="1" customWidth="1"/>
    <col min="14" max="14" width="14.42578125" style="1" bestFit="1" customWidth="1"/>
    <col min="15" max="16384" width="11.42578125" style="1"/>
  </cols>
  <sheetData>
    <row r="2" spans="2:14" ht="13.5" customHeight="1" thickBot="1" x14ac:dyDescent="0.25">
      <c r="B2" s="5"/>
      <c r="C2" s="5"/>
      <c r="D2" s="5"/>
      <c r="E2" s="5"/>
      <c r="F2" s="5"/>
      <c r="G2" s="5"/>
      <c r="H2" s="5"/>
      <c r="I2" s="5"/>
      <c r="N2" s="11" t="s">
        <v>10</v>
      </c>
    </row>
    <row r="3" spans="2:14" ht="13.5" thickBot="1" x14ac:dyDescent="0.25">
      <c r="B3" s="5"/>
      <c r="C3" s="5"/>
      <c r="D3" s="30" t="s">
        <v>0</v>
      </c>
      <c r="E3" s="31"/>
      <c r="F3" s="32"/>
      <c r="G3" s="30" t="s">
        <v>12</v>
      </c>
      <c r="H3" s="31"/>
      <c r="I3" s="32"/>
      <c r="M3" s="10" t="s">
        <v>1</v>
      </c>
      <c r="N3" s="10">
        <v>1</v>
      </c>
    </row>
    <row r="4" spans="2:14" ht="13.5" thickBot="1" x14ac:dyDescent="0.25">
      <c r="B4" s="16"/>
      <c r="C4" s="17" t="s">
        <v>8</v>
      </c>
      <c r="D4" s="18" t="str">
        <f>M4</f>
        <v>MT</v>
      </c>
      <c r="E4" s="17" t="s">
        <v>1</v>
      </c>
      <c r="F4" s="19" t="s">
        <v>13</v>
      </c>
      <c r="G4" s="18" t="str">
        <f>M4</f>
        <v>MT</v>
      </c>
      <c r="H4" s="17" t="s">
        <v>1</v>
      </c>
      <c r="I4" s="19" t="s">
        <v>13</v>
      </c>
      <c r="J4" s="21" t="s">
        <v>36</v>
      </c>
      <c r="K4" s="21" t="s">
        <v>32</v>
      </c>
      <c r="M4" s="10" t="s">
        <v>7</v>
      </c>
      <c r="N4" s="10"/>
    </row>
    <row r="5" spans="2:14" ht="13.5" thickBot="1" x14ac:dyDescent="0.25">
      <c r="B5" s="5"/>
      <c r="C5" s="6"/>
      <c r="D5" s="6"/>
      <c r="E5" s="6"/>
      <c r="F5" s="9"/>
      <c r="G5" s="6"/>
      <c r="H5" s="6"/>
      <c r="I5" s="9"/>
      <c r="M5" s="10" t="s">
        <v>11</v>
      </c>
      <c r="N5" s="10"/>
    </row>
    <row r="6" spans="2:14" ht="13.5" thickBot="1" x14ac:dyDescent="0.25">
      <c r="B6" s="12" t="s">
        <v>22</v>
      </c>
      <c r="C6" s="13"/>
      <c r="D6" s="14"/>
      <c r="E6" s="14"/>
      <c r="F6" s="14"/>
      <c r="G6" s="14"/>
      <c r="H6" s="14"/>
      <c r="I6" s="15"/>
    </row>
    <row r="7" spans="2:14" x14ac:dyDescent="0.2">
      <c r="D7" s="4"/>
      <c r="E7" s="4"/>
      <c r="F7" s="4"/>
      <c r="G7" s="4"/>
      <c r="H7" s="4"/>
      <c r="I7" s="4"/>
      <c r="M7" s="11" t="s">
        <v>36</v>
      </c>
    </row>
    <row r="8" spans="2:14" x14ac:dyDescent="0.2">
      <c r="B8" s="5" t="s">
        <v>5</v>
      </c>
      <c r="C8" s="20"/>
      <c r="D8" s="20"/>
      <c r="E8" s="20"/>
      <c r="F8" s="8">
        <f>IF(ISBLANK(D8),E8,D8*$N$4)</f>
        <v>0</v>
      </c>
      <c r="G8" s="8">
        <f t="shared" ref="G8:H10" si="0">D8*$N$5</f>
        <v>0</v>
      </c>
      <c r="H8" s="8">
        <f t="shared" si="0"/>
        <v>0</v>
      </c>
      <c r="I8" s="8">
        <f>IF(ISBLANK(G8),H8,G8*$N$4)</f>
        <v>0</v>
      </c>
      <c r="J8" s="1" t="s">
        <v>34</v>
      </c>
      <c r="M8" s="3" t="s">
        <v>33</v>
      </c>
    </row>
    <row r="9" spans="2:14" x14ac:dyDescent="0.2">
      <c r="B9" s="5" t="s">
        <v>6</v>
      </c>
      <c r="C9" s="20"/>
      <c r="D9" s="20"/>
      <c r="E9" s="20"/>
      <c r="F9" s="8">
        <f>IF(ISBLANK(D9),E9,D9*$N$4)</f>
        <v>0</v>
      </c>
      <c r="G9" s="8">
        <f t="shared" si="0"/>
        <v>0</v>
      </c>
      <c r="H9" s="8">
        <f t="shared" si="0"/>
        <v>0</v>
      </c>
      <c r="I9" s="8">
        <f>IF(ISBLANK(G9),H9,G9*$N$4)</f>
        <v>0</v>
      </c>
      <c r="J9" s="1" t="s">
        <v>34</v>
      </c>
      <c r="M9" s="3" t="s">
        <v>34</v>
      </c>
    </row>
    <row r="10" spans="2:14" x14ac:dyDescent="0.2">
      <c r="B10" s="5" t="s">
        <v>23</v>
      </c>
      <c r="C10" s="20"/>
      <c r="D10" s="20"/>
      <c r="E10" s="20"/>
      <c r="F10" s="8">
        <f>IF(ISBLANK(D10),E10,D10*$N$4)</f>
        <v>0</v>
      </c>
      <c r="G10" s="8">
        <f t="shared" si="0"/>
        <v>0</v>
      </c>
      <c r="H10" s="8">
        <f t="shared" si="0"/>
        <v>0</v>
      </c>
      <c r="I10" s="8">
        <f>IF(ISBLANK(G10),H10,G10*$N$4)</f>
        <v>0</v>
      </c>
      <c r="J10" s="1" t="s">
        <v>34</v>
      </c>
      <c r="M10" s="22" t="s">
        <v>35</v>
      </c>
    </row>
    <row r="11" spans="2:14" ht="7.5" customHeight="1" thickBot="1" x14ac:dyDescent="0.25">
      <c r="D11" s="4"/>
      <c r="E11" s="4"/>
      <c r="F11" s="4"/>
      <c r="G11" s="4"/>
      <c r="H11" s="4"/>
      <c r="I11" s="4"/>
    </row>
    <row r="12" spans="2:14" ht="13.5" thickBot="1" x14ac:dyDescent="0.25">
      <c r="B12" s="18" t="s">
        <v>24</v>
      </c>
      <c r="C12" s="17"/>
      <c r="D12" s="23">
        <f>SUM(D8:D10)</f>
        <v>0</v>
      </c>
      <c r="E12" s="23">
        <f t="shared" ref="D12:I12" si="1">SUM(E8:E10)</f>
        <v>0</v>
      </c>
      <c r="F12" s="23">
        <f t="shared" si="1"/>
        <v>0</v>
      </c>
      <c r="G12" s="23">
        <f t="shared" si="1"/>
        <v>0</v>
      </c>
      <c r="H12" s="23">
        <f t="shared" si="1"/>
        <v>0</v>
      </c>
      <c r="I12" s="24">
        <f t="shared" si="1"/>
        <v>0</v>
      </c>
    </row>
    <row r="13" spans="2:14" ht="13.5" thickBot="1" x14ac:dyDescent="0.25">
      <c r="B13" s="5"/>
      <c r="C13" s="6"/>
      <c r="D13" s="25"/>
      <c r="E13" s="25"/>
      <c r="F13" s="26"/>
      <c r="G13" s="25"/>
      <c r="H13" s="25"/>
      <c r="I13" s="26"/>
    </row>
    <row r="14" spans="2:14" ht="13.5" thickBot="1" x14ac:dyDescent="0.25">
      <c r="B14" s="12" t="s">
        <v>21</v>
      </c>
      <c r="C14" s="13"/>
      <c r="D14" s="14">
        <f t="shared" ref="D14:I14" si="2">SUM(D10:D12)</f>
        <v>0</v>
      </c>
      <c r="E14" s="14">
        <f t="shared" si="2"/>
        <v>0</v>
      </c>
      <c r="F14" s="14">
        <f t="shared" si="2"/>
        <v>0</v>
      </c>
      <c r="G14" s="14">
        <f t="shared" si="2"/>
        <v>0</v>
      </c>
      <c r="H14" s="14">
        <f t="shared" si="2"/>
        <v>0</v>
      </c>
      <c r="I14" s="15">
        <f t="shared" si="2"/>
        <v>0</v>
      </c>
    </row>
    <row r="15" spans="2:14" ht="8.25" customHeight="1" x14ac:dyDescent="0.2">
      <c r="C15" s="7"/>
      <c r="D15" s="8"/>
      <c r="E15" s="8"/>
      <c r="F15" s="8"/>
      <c r="G15" s="8"/>
      <c r="H15" s="8"/>
      <c r="I15" s="8"/>
    </row>
    <row r="16" spans="2:14" x14ac:dyDescent="0.2">
      <c r="B16" s="5" t="s">
        <v>26</v>
      </c>
      <c r="C16" s="20"/>
      <c r="D16" s="20"/>
      <c r="E16" s="20"/>
      <c r="F16" s="8">
        <f t="shared" ref="F16:F29" si="3">IF(ISBLANK(D16),E16,D16*$N$4)</f>
        <v>0</v>
      </c>
      <c r="G16" s="8">
        <f t="shared" ref="G16:G29" si="4">D16*$N$5</f>
        <v>0</v>
      </c>
      <c r="H16" s="8">
        <f t="shared" ref="H16:H29" si="5">E16*$N$5</f>
        <v>0</v>
      </c>
      <c r="I16" s="8">
        <f t="shared" ref="I16:I29" si="6">IF(ISBLANK(G16),H16,G16*$N$4)</f>
        <v>0</v>
      </c>
      <c r="J16" s="1" t="s">
        <v>34</v>
      </c>
    </row>
    <row r="17" spans="2:10" x14ac:dyDescent="0.2">
      <c r="B17" s="5"/>
      <c r="C17" s="20"/>
      <c r="D17" s="20"/>
      <c r="E17" s="20"/>
      <c r="F17" s="8">
        <f t="shared" si="3"/>
        <v>0</v>
      </c>
      <c r="G17" s="8">
        <f t="shared" si="4"/>
        <v>0</v>
      </c>
      <c r="H17" s="8">
        <f t="shared" si="5"/>
        <v>0</v>
      </c>
      <c r="I17" s="8">
        <f t="shared" si="6"/>
        <v>0</v>
      </c>
    </row>
    <row r="18" spans="2:10" x14ac:dyDescent="0.2">
      <c r="B18" s="5" t="s">
        <v>14</v>
      </c>
      <c r="C18" s="20"/>
      <c r="D18" s="20"/>
      <c r="E18" s="20"/>
      <c r="F18" s="8">
        <f t="shared" si="3"/>
        <v>0</v>
      </c>
      <c r="G18" s="8">
        <f t="shared" si="4"/>
        <v>0</v>
      </c>
      <c r="H18" s="8">
        <f t="shared" si="5"/>
        <v>0</v>
      </c>
      <c r="I18" s="8">
        <f t="shared" si="6"/>
        <v>0</v>
      </c>
      <c r="J18" s="1" t="s">
        <v>34</v>
      </c>
    </row>
    <row r="19" spans="2:10" x14ac:dyDescent="0.2">
      <c r="C19" s="20"/>
      <c r="D19" s="27"/>
      <c r="E19" s="27"/>
      <c r="F19" s="8">
        <f t="shared" si="3"/>
        <v>0</v>
      </c>
      <c r="G19" s="8">
        <f t="shared" si="4"/>
        <v>0</v>
      </c>
      <c r="H19" s="8">
        <f t="shared" si="5"/>
        <v>0</v>
      </c>
      <c r="I19" s="8">
        <f t="shared" si="6"/>
        <v>0</v>
      </c>
    </row>
    <row r="20" spans="2:10" x14ac:dyDescent="0.2">
      <c r="B20" s="5" t="s">
        <v>15</v>
      </c>
      <c r="C20" s="20"/>
      <c r="D20" s="20"/>
      <c r="E20" s="20"/>
      <c r="F20" s="8">
        <f t="shared" si="3"/>
        <v>0</v>
      </c>
      <c r="G20" s="8">
        <f t="shared" si="4"/>
        <v>0</v>
      </c>
      <c r="H20" s="8">
        <f t="shared" si="5"/>
        <v>0</v>
      </c>
      <c r="I20" s="8">
        <f t="shared" si="6"/>
        <v>0</v>
      </c>
      <c r="J20" s="1" t="s">
        <v>34</v>
      </c>
    </row>
    <row r="21" spans="2:10" x14ac:dyDescent="0.2">
      <c r="B21" s="5"/>
      <c r="C21" s="20"/>
      <c r="D21" s="20"/>
      <c r="E21" s="20"/>
      <c r="F21" s="8">
        <f t="shared" si="3"/>
        <v>0</v>
      </c>
      <c r="G21" s="8">
        <f t="shared" si="4"/>
        <v>0</v>
      </c>
      <c r="H21" s="8">
        <f t="shared" si="5"/>
        <v>0</v>
      </c>
      <c r="I21" s="8">
        <f t="shared" si="6"/>
        <v>0</v>
      </c>
    </row>
    <row r="22" spans="2:10" x14ac:dyDescent="0.2">
      <c r="B22" s="5" t="s">
        <v>16</v>
      </c>
      <c r="C22" s="20"/>
      <c r="D22" s="20"/>
      <c r="E22" s="20"/>
      <c r="F22" s="8">
        <f t="shared" si="3"/>
        <v>0</v>
      </c>
      <c r="G22" s="8">
        <f t="shared" si="4"/>
        <v>0</v>
      </c>
      <c r="H22" s="8">
        <f t="shared" si="5"/>
        <v>0</v>
      </c>
      <c r="I22" s="8">
        <f t="shared" si="6"/>
        <v>0</v>
      </c>
      <c r="J22" s="1" t="s">
        <v>34</v>
      </c>
    </row>
    <row r="23" spans="2:10" x14ac:dyDescent="0.2">
      <c r="B23" s="5" t="s">
        <v>17</v>
      </c>
      <c r="C23" s="20"/>
      <c r="D23" s="20"/>
      <c r="E23" s="20"/>
      <c r="F23" s="8">
        <f t="shared" si="3"/>
        <v>0</v>
      </c>
      <c r="G23" s="8">
        <f t="shared" si="4"/>
        <v>0</v>
      </c>
      <c r="H23" s="8">
        <f t="shared" si="5"/>
        <v>0</v>
      </c>
      <c r="I23" s="8">
        <f t="shared" si="6"/>
        <v>0</v>
      </c>
      <c r="J23" s="1" t="s">
        <v>34</v>
      </c>
    </row>
    <row r="24" spans="2:10" x14ac:dyDescent="0.2">
      <c r="B24" s="5" t="s">
        <v>2</v>
      </c>
      <c r="C24" s="20"/>
      <c r="D24" s="20"/>
      <c r="E24" s="20"/>
      <c r="F24" s="8">
        <f t="shared" si="3"/>
        <v>0</v>
      </c>
      <c r="G24" s="8">
        <f t="shared" si="4"/>
        <v>0</v>
      </c>
      <c r="H24" s="8">
        <f t="shared" si="5"/>
        <v>0</v>
      </c>
      <c r="I24" s="8">
        <f t="shared" si="6"/>
        <v>0</v>
      </c>
      <c r="J24" s="1" t="s">
        <v>34</v>
      </c>
    </row>
    <row r="25" spans="2:10" x14ac:dyDescent="0.2">
      <c r="B25" s="5"/>
      <c r="C25" s="20"/>
      <c r="D25" s="20"/>
      <c r="E25" s="20"/>
      <c r="F25" s="8">
        <f t="shared" si="3"/>
        <v>0</v>
      </c>
      <c r="G25" s="8">
        <f t="shared" si="4"/>
        <v>0</v>
      </c>
      <c r="H25" s="8">
        <f t="shared" si="5"/>
        <v>0</v>
      </c>
      <c r="I25" s="8">
        <f t="shared" si="6"/>
        <v>0</v>
      </c>
    </row>
    <row r="26" spans="2:10" x14ac:dyDescent="0.2">
      <c r="B26" s="5" t="s">
        <v>18</v>
      </c>
      <c r="C26" s="20"/>
      <c r="D26" s="20"/>
      <c r="E26" s="20"/>
      <c r="F26" s="8">
        <f t="shared" si="3"/>
        <v>0</v>
      </c>
      <c r="G26" s="8">
        <f t="shared" si="4"/>
        <v>0</v>
      </c>
      <c r="H26" s="8">
        <f t="shared" si="5"/>
        <v>0</v>
      </c>
      <c r="I26" s="8">
        <f t="shared" si="6"/>
        <v>0</v>
      </c>
      <c r="J26" s="1" t="s">
        <v>34</v>
      </c>
    </row>
    <row r="27" spans="2:10" x14ac:dyDescent="0.2">
      <c r="B27" s="5" t="s">
        <v>3</v>
      </c>
      <c r="C27" s="20"/>
      <c r="D27" s="20"/>
      <c r="E27" s="20"/>
      <c r="F27" s="8">
        <f t="shared" si="3"/>
        <v>0</v>
      </c>
      <c r="G27" s="8">
        <f t="shared" si="4"/>
        <v>0</v>
      </c>
      <c r="H27" s="8">
        <f t="shared" si="5"/>
        <v>0</v>
      </c>
      <c r="I27" s="8">
        <f t="shared" si="6"/>
        <v>0</v>
      </c>
      <c r="J27" s="1" t="s">
        <v>34</v>
      </c>
    </row>
    <row r="28" spans="2:10" x14ac:dyDescent="0.2">
      <c r="B28" s="5"/>
      <c r="C28" s="20"/>
      <c r="D28" s="20"/>
      <c r="E28" s="20"/>
      <c r="F28" s="8">
        <f t="shared" si="3"/>
        <v>0</v>
      </c>
      <c r="G28" s="8">
        <f t="shared" si="4"/>
        <v>0</v>
      </c>
      <c r="H28" s="8">
        <f t="shared" si="5"/>
        <v>0</v>
      </c>
      <c r="I28" s="8">
        <f t="shared" si="6"/>
        <v>0</v>
      </c>
    </row>
    <row r="29" spans="2:10" x14ac:dyDescent="0.2">
      <c r="B29" s="5" t="s">
        <v>4</v>
      </c>
      <c r="C29" s="20"/>
      <c r="D29" s="20"/>
      <c r="E29" s="20"/>
      <c r="F29" s="8">
        <f t="shared" si="3"/>
        <v>0</v>
      </c>
      <c r="G29" s="8">
        <f t="shared" si="4"/>
        <v>0</v>
      </c>
      <c r="H29" s="8">
        <f t="shared" si="5"/>
        <v>0</v>
      </c>
      <c r="I29" s="8">
        <f t="shared" si="6"/>
        <v>0</v>
      </c>
      <c r="J29" s="1" t="s">
        <v>34</v>
      </c>
    </row>
    <row r="30" spans="2:10" ht="6.75" customHeight="1" thickBot="1" x14ac:dyDescent="0.25">
      <c r="D30" s="4"/>
      <c r="E30" s="4"/>
      <c r="F30" s="4"/>
      <c r="G30" s="4"/>
      <c r="H30" s="4"/>
      <c r="I30" s="4"/>
    </row>
    <row r="31" spans="2:10" ht="13.5" thickBot="1" x14ac:dyDescent="0.25">
      <c r="B31" s="18" t="s">
        <v>25</v>
      </c>
      <c r="C31" s="17"/>
      <c r="D31" s="23">
        <f>SUM(D16:D29)</f>
        <v>0</v>
      </c>
      <c r="E31" s="23">
        <f t="shared" ref="E31:I31" si="7">SUM(E16:E29)</f>
        <v>0</v>
      </c>
      <c r="F31" s="23">
        <f t="shared" si="7"/>
        <v>0</v>
      </c>
      <c r="G31" s="23">
        <f t="shared" si="7"/>
        <v>0</v>
      </c>
      <c r="H31" s="23">
        <f t="shared" si="7"/>
        <v>0</v>
      </c>
      <c r="I31" s="24">
        <f>SUM(I16:I29)</f>
        <v>0</v>
      </c>
    </row>
    <row r="32" spans="2:10" ht="13.5" thickBot="1" x14ac:dyDescent="0.25">
      <c r="D32" s="4"/>
      <c r="E32" s="4"/>
      <c r="F32" s="4"/>
      <c r="G32" s="4"/>
      <c r="H32" s="4"/>
      <c r="I32" s="4"/>
    </row>
    <row r="33" spans="2:10" ht="13.5" thickBot="1" x14ac:dyDescent="0.25">
      <c r="B33" s="12" t="s">
        <v>27</v>
      </c>
      <c r="C33" s="13"/>
      <c r="D33" s="14"/>
      <c r="E33" s="14"/>
      <c r="F33" s="14"/>
      <c r="G33" s="14"/>
      <c r="H33" s="14"/>
      <c r="I33" s="15"/>
    </row>
    <row r="34" spans="2:10" x14ac:dyDescent="0.2">
      <c r="C34" s="7"/>
      <c r="D34" s="8"/>
      <c r="E34" s="8"/>
      <c r="F34" s="8"/>
      <c r="G34" s="8"/>
      <c r="H34" s="8"/>
      <c r="I34" s="8"/>
    </row>
    <row r="35" spans="2:10" x14ac:dyDescent="0.2">
      <c r="B35" s="5" t="s">
        <v>28</v>
      </c>
      <c r="C35" s="20"/>
      <c r="D35" s="20"/>
      <c r="E35" s="20"/>
      <c r="F35" s="8">
        <f>IF(ISBLANK(D35),E35,D35*$N$4)</f>
        <v>0</v>
      </c>
      <c r="G35" s="8">
        <f t="shared" ref="G35:H39" si="8">D35*$N$5</f>
        <v>0</v>
      </c>
      <c r="H35" s="8">
        <f t="shared" si="8"/>
        <v>0</v>
      </c>
      <c r="I35" s="8">
        <f>IF(ISBLANK(G35),H35,G35*$N$4)</f>
        <v>0</v>
      </c>
      <c r="J35" s="1" t="s">
        <v>34</v>
      </c>
    </row>
    <row r="36" spans="2:10" x14ac:dyDescent="0.2">
      <c r="B36" s="5"/>
      <c r="C36" s="20"/>
      <c r="D36" s="20"/>
      <c r="E36" s="20"/>
      <c r="F36" s="8">
        <f>IF(ISBLANK(D36),E36,D36*$N$4)</f>
        <v>0</v>
      </c>
      <c r="G36" s="8">
        <f t="shared" si="8"/>
        <v>0</v>
      </c>
      <c r="H36" s="8">
        <f t="shared" si="8"/>
        <v>0</v>
      </c>
      <c r="I36" s="8">
        <f>IF(ISBLANK(G36),H36,G36*$N$4)</f>
        <v>0</v>
      </c>
    </row>
    <row r="37" spans="2:10" x14ac:dyDescent="0.2">
      <c r="B37" s="5" t="s">
        <v>29</v>
      </c>
      <c r="C37" s="20"/>
      <c r="D37" s="20"/>
      <c r="E37" s="20"/>
      <c r="F37" s="8">
        <f>IF(ISBLANK(D37),E37,D37*$N$4)</f>
        <v>0</v>
      </c>
      <c r="G37" s="8">
        <f t="shared" si="8"/>
        <v>0</v>
      </c>
      <c r="H37" s="8">
        <f t="shared" si="8"/>
        <v>0</v>
      </c>
      <c r="I37" s="8">
        <f>IF(ISBLANK(G37),H37,G37*$N$4)</f>
        <v>0</v>
      </c>
      <c r="J37" s="1" t="s">
        <v>34</v>
      </c>
    </row>
    <row r="38" spans="2:10" x14ac:dyDescent="0.2">
      <c r="C38" s="20"/>
      <c r="D38" s="27"/>
      <c r="E38" s="27"/>
      <c r="F38" s="8">
        <f>IF(ISBLANK(D38),E38,D38*$N$4)</f>
        <v>0</v>
      </c>
      <c r="G38" s="8">
        <f t="shared" si="8"/>
        <v>0</v>
      </c>
      <c r="H38" s="8">
        <f t="shared" si="8"/>
        <v>0</v>
      </c>
      <c r="I38" s="8">
        <f>IF(ISBLANK(G38),H38,G38*$N$4)</f>
        <v>0</v>
      </c>
    </row>
    <row r="39" spans="2:10" x14ac:dyDescent="0.2">
      <c r="B39" s="5" t="s">
        <v>30</v>
      </c>
      <c r="C39" s="20"/>
      <c r="D39" s="20"/>
      <c r="E39" s="20"/>
      <c r="F39" s="8">
        <f>IF(ISBLANK(D39),E39,D39*$N$4)</f>
        <v>0</v>
      </c>
      <c r="G39" s="8">
        <f t="shared" si="8"/>
        <v>0</v>
      </c>
      <c r="H39" s="8">
        <f t="shared" si="8"/>
        <v>0</v>
      </c>
      <c r="I39" s="8">
        <f>IF(ISBLANK(G39),H39,G39*$N$4)</f>
        <v>0</v>
      </c>
      <c r="J39" s="1" t="s">
        <v>34</v>
      </c>
    </row>
    <row r="40" spans="2:10" ht="13.5" thickBot="1" x14ac:dyDescent="0.25">
      <c r="D40" s="4"/>
      <c r="E40" s="4"/>
      <c r="F40" s="4"/>
      <c r="G40" s="4"/>
      <c r="H40" s="4"/>
      <c r="I40" s="4"/>
    </row>
    <row r="41" spans="2:10" ht="13.5" thickBot="1" x14ac:dyDescent="0.25">
      <c r="B41" s="18" t="s">
        <v>31</v>
      </c>
      <c r="C41" s="17"/>
      <c r="D41" s="23">
        <f>SUM(D26:D39)</f>
        <v>0</v>
      </c>
      <c r="E41" s="23">
        <f t="shared" ref="E41:I41" si="9">SUM(E26:E39)</f>
        <v>0</v>
      </c>
      <c r="F41" s="23">
        <f t="shared" si="9"/>
        <v>0</v>
      </c>
      <c r="G41" s="23">
        <f t="shared" si="9"/>
        <v>0</v>
      </c>
      <c r="H41" s="23">
        <f t="shared" si="9"/>
        <v>0</v>
      </c>
      <c r="I41" s="24">
        <f>SUM(I26:I39)</f>
        <v>0</v>
      </c>
    </row>
    <row r="42" spans="2:10" ht="13.5" thickBot="1" x14ac:dyDescent="0.25">
      <c r="D42" s="4"/>
      <c r="E42" s="4"/>
      <c r="F42" s="4"/>
      <c r="G42" s="4"/>
      <c r="H42" s="4"/>
      <c r="I42" s="4"/>
    </row>
    <row r="43" spans="2:10" ht="13.5" thickBot="1" x14ac:dyDescent="0.25">
      <c r="B43" s="12" t="s">
        <v>37</v>
      </c>
      <c r="C43" s="13"/>
      <c r="D43" s="14"/>
      <c r="E43" s="14"/>
      <c r="F43" s="14"/>
      <c r="G43" s="14"/>
      <c r="H43" s="14"/>
      <c r="I43" s="15"/>
    </row>
    <row r="44" spans="2:10" x14ac:dyDescent="0.2">
      <c r="C44" s="7"/>
      <c r="D44" s="8"/>
      <c r="E44" s="8"/>
      <c r="F44" s="8"/>
      <c r="G44" s="8"/>
      <c r="H44" s="8"/>
      <c r="I44" s="8"/>
    </row>
    <row r="45" spans="2:10" x14ac:dyDescent="0.2">
      <c r="B45" s="5" t="s">
        <v>42</v>
      </c>
      <c r="C45" s="20"/>
      <c r="D45" s="20"/>
      <c r="E45" s="20"/>
      <c r="F45" s="8">
        <f>IF(ISBLANK(D45),E45,D45*$N$4)</f>
        <v>0</v>
      </c>
      <c r="G45" s="8">
        <f t="shared" ref="G45:H47" si="10">D45*$N$5</f>
        <v>0</v>
      </c>
      <c r="H45" s="8">
        <f t="shared" si="10"/>
        <v>0</v>
      </c>
      <c r="I45" s="8">
        <f>IF(ISBLANK(G45),H45,G45*$N$4)</f>
        <v>0</v>
      </c>
      <c r="J45" s="1" t="s">
        <v>34</v>
      </c>
    </row>
    <row r="46" spans="2:10" x14ac:dyDescent="0.2">
      <c r="B46" s="5"/>
      <c r="C46" s="20"/>
      <c r="D46" s="20"/>
      <c r="E46" s="20"/>
      <c r="F46" s="8">
        <f>IF(ISBLANK(D46),E46,D46*$N$4)</f>
        <v>0</v>
      </c>
      <c r="G46" s="8">
        <f t="shared" si="10"/>
        <v>0</v>
      </c>
      <c r="H46" s="8">
        <f t="shared" si="10"/>
        <v>0</v>
      </c>
      <c r="I46" s="8">
        <f>IF(ISBLANK(G46),H46,G46*$N$4)</f>
        <v>0</v>
      </c>
    </row>
    <row r="47" spans="2:10" x14ac:dyDescent="0.2">
      <c r="B47" s="5" t="s">
        <v>41</v>
      </c>
      <c r="C47" s="20"/>
      <c r="D47" s="20"/>
      <c r="E47" s="20"/>
      <c r="F47" s="8">
        <f>IF(ISBLANK(D47),E47,D47*$N$4)</f>
        <v>0</v>
      </c>
      <c r="G47" s="8">
        <f t="shared" si="10"/>
        <v>0</v>
      </c>
      <c r="H47" s="8">
        <f t="shared" si="10"/>
        <v>0</v>
      </c>
      <c r="I47" s="8">
        <f>IF(ISBLANK(G47),H47,G47*$N$4)</f>
        <v>0</v>
      </c>
      <c r="J47" s="1" t="s">
        <v>34</v>
      </c>
    </row>
    <row r="48" spans="2:10" x14ac:dyDescent="0.2">
      <c r="D48" s="4"/>
      <c r="E48" s="4"/>
      <c r="F48" s="8"/>
      <c r="G48" s="8"/>
      <c r="H48" s="8"/>
      <c r="I48" s="8"/>
    </row>
    <row r="49" spans="2:10" ht="13.5" thickBot="1" x14ac:dyDescent="0.25">
      <c r="D49" s="4"/>
      <c r="E49" s="4"/>
      <c r="F49" s="4"/>
      <c r="G49" s="4"/>
      <c r="H49" s="4"/>
      <c r="I49" s="4"/>
    </row>
    <row r="50" spans="2:10" ht="13.5" thickBot="1" x14ac:dyDescent="0.25">
      <c r="B50" s="18" t="s">
        <v>38</v>
      </c>
      <c r="C50" s="17"/>
      <c r="D50" s="23">
        <f>SUM(D35:D48)</f>
        <v>0</v>
      </c>
      <c r="E50" s="23">
        <f t="shared" ref="E50:I50" si="11">SUM(E35:E48)</f>
        <v>0</v>
      </c>
      <c r="F50" s="23">
        <f t="shared" si="11"/>
        <v>0</v>
      </c>
      <c r="G50" s="23">
        <f t="shared" si="11"/>
        <v>0</v>
      </c>
      <c r="H50" s="23">
        <f t="shared" si="11"/>
        <v>0</v>
      </c>
      <c r="I50" s="24">
        <f>SUM(I35:I48)</f>
        <v>0</v>
      </c>
    </row>
    <row r="51" spans="2:10" ht="13.5" thickBot="1" x14ac:dyDescent="0.25">
      <c r="D51" s="4"/>
      <c r="E51" s="4"/>
      <c r="F51" s="4"/>
      <c r="G51" s="4"/>
      <c r="H51" s="4"/>
      <c r="I51" s="4"/>
    </row>
    <row r="52" spans="2:10" ht="13.5" thickBot="1" x14ac:dyDescent="0.25">
      <c r="B52" s="12" t="s">
        <v>39</v>
      </c>
      <c r="C52" s="13"/>
      <c r="D52" s="14"/>
      <c r="E52" s="14"/>
      <c r="F52" s="14"/>
      <c r="G52" s="14"/>
      <c r="H52" s="14"/>
      <c r="I52" s="15"/>
    </row>
    <row r="53" spans="2:10" x14ac:dyDescent="0.2">
      <c r="C53" s="7"/>
      <c r="D53" s="8"/>
      <c r="E53" s="8"/>
      <c r="F53" s="8"/>
      <c r="G53" s="8"/>
      <c r="H53" s="8"/>
      <c r="I53" s="8"/>
    </row>
    <row r="54" spans="2:10" x14ac:dyDescent="0.2">
      <c r="B54" s="5" t="s">
        <v>28</v>
      </c>
      <c r="C54" s="20"/>
      <c r="D54" s="20"/>
      <c r="E54" s="20"/>
      <c r="F54" s="8">
        <f>IF(ISBLANK(D54),E54,D54*$N$4)</f>
        <v>0</v>
      </c>
      <c r="G54" s="8">
        <f t="shared" ref="G54:H57" si="12">D54*$N$5</f>
        <v>0</v>
      </c>
      <c r="H54" s="8">
        <f t="shared" si="12"/>
        <v>0</v>
      </c>
      <c r="I54" s="8">
        <f>IF(ISBLANK(G54),H54,G54*$N$4)</f>
        <v>0</v>
      </c>
      <c r="J54" s="1" t="s">
        <v>34</v>
      </c>
    </row>
    <row r="55" spans="2:10" x14ac:dyDescent="0.2">
      <c r="B55" s="5"/>
      <c r="C55" s="20"/>
      <c r="D55" s="20"/>
      <c r="E55" s="20"/>
      <c r="F55" s="8">
        <f>IF(ISBLANK(D55),E55,D55*$N$4)</f>
        <v>0</v>
      </c>
      <c r="G55" s="8">
        <f t="shared" si="12"/>
        <v>0</v>
      </c>
      <c r="H55" s="8">
        <f t="shared" si="12"/>
        <v>0</v>
      </c>
      <c r="I55" s="8">
        <f>IF(ISBLANK(G55),H55,G55*$N$4)</f>
        <v>0</v>
      </c>
    </row>
    <row r="56" spans="2:10" x14ac:dyDescent="0.2">
      <c r="B56" s="5" t="s">
        <v>29</v>
      </c>
      <c r="C56" s="20"/>
      <c r="D56" s="20"/>
      <c r="E56" s="20"/>
      <c r="F56" s="8">
        <f>IF(ISBLANK(D56),E56,D56*$N$4)</f>
        <v>0</v>
      </c>
      <c r="G56" s="8">
        <f t="shared" si="12"/>
        <v>0</v>
      </c>
      <c r="H56" s="8">
        <f t="shared" si="12"/>
        <v>0</v>
      </c>
      <c r="I56" s="8">
        <f>IF(ISBLANK(G56),H56,G56*$N$4)</f>
        <v>0</v>
      </c>
      <c r="J56" s="1" t="s">
        <v>34</v>
      </c>
    </row>
    <row r="57" spans="2:10" x14ac:dyDescent="0.2">
      <c r="C57" s="20"/>
      <c r="D57" s="27"/>
      <c r="E57" s="27"/>
      <c r="F57" s="8">
        <f>IF(ISBLANK(D57),E57,D57*$N$4)</f>
        <v>0</v>
      </c>
      <c r="G57" s="8">
        <f t="shared" si="12"/>
        <v>0</v>
      </c>
      <c r="H57" s="8">
        <f t="shared" si="12"/>
        <v>0</v>
      </c>
      <c r="I57" s="8">
        <f>IF(ISBLANK(G57),H57,G57*$N$4)</f>
        <v>0</v>
      </c>
    </row>
    <row r="58" spans="2:10" ht="13.5" thickBot="1" x14ac:dyDescent="0.25">
      <c r="D58" s="4"/>
      <c r="E58" s="4"/>
      <c r="F58" s="4"/>
      <c r="G58" s="4"/>
      <c r="H58" s="4"/>
      <c r="I58" s="4"/>
    </row>
    <row r="59" spans="2:10" ht="13.5" thickBot="1" x14ac:dyDescent="0.25">
      <c r="B59" s="18" t="s">
        <v>40</v>
      </c>
      <c r="C59" s="17"/>
      <c r="D59" s="23">
        <f>SUM(D44:D57)</f>
        <v>0</v>
      </c>
      <c r="E59" s="23">
        <f t="shared" ref="E59:I59" si="13">SUM(E44:E57)</f>
        <v>0</v>
      </c>
      <c r="F59" s="23">
        <f t="shared" si="13"/>
        <v>0</v>
      </c>
      <c r="G59" s="23">
        <f t="shared" si="13"/>
        <v>0</v>
      </c>
      <c r="H59" s="23">
        <f t="shared" si="13"/>
        <v>0</v>
      </c>
      <c r="I59" s="24">
        <f>SUM(I44:I57)</f>
        <v>0</v>
      </c>
    </row>
  </sheetData>
  <mergeCells count="2">
    <mergeCell ref="D3:F3"/>
    <mergeCell ref="G3:I3"/>
  </mergeCells>
  <conditionalFormatting sqref="N4">
    <cfRule type="cellIs" dxfId="4" priority="8" operator="equal">
      <formula>0</formula>
    </cfRule>
  </conditionalFormatting>
  <conditionalFormatting sqref="N5">
    <cfRule type="cellIs" dxfId="3" priority="7" operator="equal">
      <formula>0</formula>
    </cfRule>
  </conditionalFormatting>
  <conditionalFormatting sqref="M8 J1:J1048576">
    <cfRule type="containsText" dxfId="2" priority="6" operator="containsText" text="Confirmado y pago">
      <formula>NOT(ISERROR(SEARCH("Confirmado y pago",J1)))</formula>
    </cfRule>
  </conditionalFormatting>
  <conditionalFormatting sqref="M9 J1:J1048576">
    <cfRule type="containsText" dxfId="1" priority="5" operator="containsText" text="Proyectado">
      <formula>NOT(ISERROR(SEARCH("Proyectado",J1)))</formula>
    </cfRule>
  </conditionalFormatting>
  <conditionalFormatting sqref="M10 J1:J1048576">
    <cfRule type="containsText" dxfId="0" priority="4" operator="containsText" text="Reservado, no pago">
      <formula>NOT(ISERROR(SEARCH("Reservado, no pago",J1)))</formula>
    </cfRule>
  </conditionalFormatting>
  <dataValidations count="1">
    <dataValidation type="list" allowBlank="1" showInputMessage="1" showErrorMessage="1" sqref="J6:J117" xr:uid="{AC4BE73F-EECD-4506-869D-3E2E059C4E2C}">
      <formula1>$M$8:$M$10</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9C4A7-BE78-412B-9F92-4E89DA4859F3}">
  <sheetPr>
    <tabColor theme="9" tint="-0.499984740745262"/>
  </sheetPr>
  <dimension ref="B2:F19"/>
  <sheetViews>
    <sheetView showGridLines="0" workbookViewId="0">
      <selection activeCell="A8" sqref="A8"/>
    </sheetView>
  </sheetViews>
  <sheetFormatPr baseColWidth="10" defaultRowHeight="12.75" x14ac:dyDescent="0.2"/>
  <cols>
    <col min="1" max="3" width="11.42578125" style="1"/>
    <col min="4" max="4" width="18" style="1" customWidth="1"/>
    <col min="5" max="5" width="25.42578125" style="1" bestFit="1" customWidth="1"/>
    <col min="6" max="6" width="13.5703125" style="1" customWidth="1"/>
    <col min="7" max="16384" width="11.42578125" style="1"/>
  </cols>
  <sheetData>
    <row r="2" spans="2:6" ht="13.5" thickBot="1" x14ac:dyDescent="0.25"/>
    <row r="3" spans="2:6" ht="13.5" thickBot="1" x14ac:dyDescent="0.25">
      <c r="B3" s="12" t="s">
        <v>48</v>
      </c>
      <c r="C3" s="13" t="s">
        <v>8</v>
      </c>
      <c r="D3" s="13" t="s">
        <v>58</v>
      </c>
      <c r="E3" s="13" t="s">
        <v>59</v>
      </c>
      <c r="F3" s="38" t="s">
        <v>60</v>
      </c>
    </row>
    <row r="4" spans="2:6" x14ac:dyDescent="0.2">
      <c r="B4" s="1" t="s">
        <v>81</v>
      </c>
      <c r="C4" s="41">
        <v>45789</v>
      </c>
      <c r="D4" s="1" t="s">
        <v>82</v>
      </c>
      <c r="E4" s="1" t="s">
        <v>86</v>
      </c>
      <c r="F4" s="1" t="s">
        <v>87</v>
      </c>
    </row>
    <row r="5" spans="2:6" x14ac:dyDescent="0.2">
      <c r="B5" s="1">
        <v>1</v>
      </c>
      <c r="C5" s="20"/>
      <c r="D5" s="20"/>
      <c r="E5" s="20"/>
      <c r="F5" s="20"/>
    </row>
    <row r="6" spans="2:6" x14ac:dyDescent="0.2">
      <c r="B6" s="1">
        <v>2</v>
      </c>
      <c r="C6" s="20"/>
      <c r="D6" s="20"/>
      <c r="E6" s="20"/>
      <c r="F6" s="20"/>
    </row>
    <row r="7" spans="2:6" x14ac:dyDescent="0.2">
      <c r="B7" s="1">
        <v>3</v>
      </c>
      <c r="C7" s="20"/>
      <c r="D7" s="20"/>
      <c r="E7" s="20"/>
      <c r="F7" s="20"/>
    </row>
    <row r="8" spans="2:6" x14ac:dyDescent="0.2">
      <c r="B8" s="1">
        <v>4</v>
      </c>
      <c r="C8" s="20"/>
      <c r="D8" s="20"/>
      <c r="E8" s="20"/>
      <c r="F8" s="20"/>
    </row>
    <row r="9" spans="2:6" x14ac:dyDescent="0.2">
      <c r="B9" s="1">
        <v>5</v>
      </c>
      <c r="C9" s="20"/>
      <c r="D9" s="20"/>
      <c r="E9" s="20"/>
      <c r="F9" s="20"/>
    </row>
    <row r="10" spans="2:6" x14ac:dyDescent="0.2">
      <c r="B10" s="1">
        <v>6</v>
      </c>
      <c r="C10" s="20"/>
      <c r="D10" s="20"/>
      <c r="E10" s="20"/>
      <c r="F10" s="20"/>
    </row>
    <row r="11" spans="2:6" x14ac:dyDescent="0.2">
      <c r="B11" s="1">
        <v>7</v>
      </c>
      <c r="C11" s="20"/>
      <c r="D11" s="20"/>
      <c r="E11" s="20"/>
      <c r="F11" s="20"/>
    </row>
    <row r="12" spans="2:6" x14ac:dyDescent="0.2">
      <c r="B12" s="1">
        <v>8</v>
      </c>
      <c r="C12" s="20"/>
      <c r="D12" s="20"/>
      <c r="E12" s="20"/>
      <c r="F12" s="20"/>
    </row>
    <row r="13" spans="2:6" x14ac:dyDescent="0.2">
      <c r="B13" s="1">
        <v>9</v>
      </c>
      <c r="C13" s="20"/>
      <c r="D13" s="20"/>
      <c r="E13" s="20"/>
      <c r="F13" s="20"/>
    </row>
    <row r="14" spans="2:6" x14ac:dyDescent="0.2">
      <c r="B14" s="1">
        <v>10</v>
      </c>
      <c r="C14" s="20"/>
      <c r="D14" s="20"/>
      <c r="E14" s="20"/>
      <c r="F14" s="20"/>
    </row>
    <row r="15" spans="2:6" x14ac:dyDescent="0.2">
      <c r="B15" s="1">
        <v>11</v>
      </c>
      <c r="C15" s="20"/>
      <c r="D15" s="20"/>
      <c r="E15" s="20"/>
      <c r="F15" s="20"/>
    </row>
    <row r="16" spans="2:6" x14ac:dyDescent="0.2">
      <c r="B16" s="1">
        <v>12</v>
      </c>
      <c r="C16" s="20"/>
      <c r="D16" s="20"/>
      <c r="E16" s="20"/>
      <c r="F16" s="20"/>
    </row>
    <row r="17" spans="2:6" x14ac:dyDescent="0.2">
      <c r="B17" s="1">
        <v>13</v>
      </c>
      <c r="C17" s="20"/>
      <c r="D17" s="20"/>
      <c r="E17" s="20"/>
      <c r="F17" s="20"/>
    </row>
    <row r="18" spans="2:6" x14ac:dyDescent="0.2">
      <c r="B18" s="1">
        <v>14</v>
      </c>
      <c r="C18" s="20"/>
      <c r="D18" s="20"/>
      <c r="E18" s="20"/>
      <c r="F18" s="20"/>
    </row>
    <row r="19" spans="2:6" x14ac:dyDescent="0.2">
      <c r="B19" s="1">
        <v>15</v>
      </c>
      <c r="C19" s="20"/>
      <c r="D19" s="20"/>
      <c r="E19" s="20"/>
      <c r="F19" s="2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079AE-5EFE-420C-844D-F837242C46F0}">
  <sheetPr>
    <tabColor theme="4" tint="-0.499984740745262"/>
  </sheetPr>
  <dimension ref="A1:H40"/>
  <sheetViews>
    <sheetView showGridLines="0" workbookViewId="0">
      <selection activeCell="H4" sqref="H4"/>
    </sheetView>
  </sheetViews>
  <sheetFormatPr baseColWidth="10" defaultRowHeight="12.75" x14ac:dyDescent="0.2"/>
  <cols>
    <col min="1" max="1" width="11.42578125" style="1"/>
    <col min="2" max="2" width="16.5703125" style="1" customWidth="1"/>
    <col min="3" max="3" width="21.5703125" style="1" customWidth="1"/>
    <col min="4" max="4" width="13.85546875" style="1" customWidth="1"/>
    <col min="5" max="5" width="15.42578125" style="1" customWidth="1"/>
    <col min="6" max="6" width="14.7109375" style="1" bestFit="1" customWidth="1"/>
    <col min="7" max="7" width="12.140625" style="1" bestFit="1" customWidth="1"/>
    <col min="8" max="16384" width="11.42578125" style="1"/>
  </cols>
  <sheetData>
    <row r="1" spans="1:8" ht="13.5" thickBot="1" x14ac:dyDescent="0.25"/>
    <row r="2" spans="1:8" ht="13.5" thickBot="1" x14ac:dyDescent="0.25">
      <c r="B2" s="12" t="s">
        <v>88</v>
      </c>
      <c r="C2" s="13" t="s">
        <v>89</v>
      </c>
      <c r="D2" s="13" t="s">
        <v>90</v>
      </c>
      <c r="E2" s="13" t="s">
        <v>91</v>
      </c>
      <c r="F2" s="13" t="s">
        <v>92</v>
      </c>
      <c r="G2" s="13" t="s">
        <v>101</v>
      </c>
      <c r="H2" s="38" t="s">
        <v>36</v>
      </c>
    </row>
    <row r="3" spans="1:8" x14ac:dyDescent="0.2">
      <c r="A3" s="1" t="s">
        <v>81</v>
      </c>
      <c r="B3" s="34" t="s">
        <v>93</v>
      </c>
      <c r="C3" s="34" t="s">
        <v>99</v>
      </c>
      <c r="D3" s="42">
        <v>45789</v>
      </c>
      <c r="E3" s="42">
        <v>45792</v>
      </c>
      <c r="F3" s="34" t="s">
        <v>100</v>
      </c>
      <c r="G3" s="34">
        <v>200</v>
      </c>
      <c r="H3" s="34" t="s">
        <v>97</v>
      </c>
    </row>
    <row r="4" spans="1:8" x14ac:dyDescent="0.2">
      <c r="B4" s="43"/>
      <c r="C4" s="43"/>
      <c r="D4" s="43"/>
      <c r="E4" s="43"/>
      <c r="F4" s="43"/>
      <c r="G4" s="43"/>
      <c r="H4" s="43"/>
    </row>
    <row r="5" spans="1:8" x14ac:dyDescent="0.2">
      <c r="B5" s="43"/>
      <c r="C5" s="43"/>
      <c r="D5" s="43"/>
      <c r="E5" s="43"/>
      <c r="F5" s="43"/>
      <c r="G5" s="43"/>
      <c r="H5" s="43"/>
    </row>
    <row r="6" spans="1:8" x14ac:dyDescent="0.2">
      <c r="B6" s="43"/>
      <c r="C6" s="43"/>
      <c r="D6" s="43"/>
      <c r="E6" s="43"/>
      <c r="F6" s="43"/>
      <c r="G6" s="43"/>
      <c r="H6" s="43"/>
    </row>
    <row r="7" spans="1:8" x14ac:dyDescent="0.2">
      <c r="B7" s="43"/>
      <c r="C7" s="43"/>
      <c r="D7" s="43"/>
      <c r="E7" s="43"/>
      <c r="F7" s="43"/>
      <c r="G7" s="43"/>
      <c r="H7" s="43"/>
    </row>
    <row r="8" spans="1:8" x14ac:dyDescent="0.2">
      <c r="B8" s="43"/>
      <c r="C8" s="43"/>
      <c r="D8" s="43"/>
      <c r="E8" s="43"/>
      <c r="F8" s="43"/>
      <c r="G8" s="43"/>
      <c r="H8" s="43"/>
    </row>
    <row r="9" spans="1:8" x14ac:dyDescent="0.2">
      <c r="B9" s="43"/>
      <c r="C9" s="43"/>
      <c r="D9" s="43"/>
      <c r="E9" s="43"/>
      <c r="F9" s="43"/>
      <c r="G9" s="43"/>
      <c r="H9" s="43"/>
    </row>
    <row r="10" spans="1:8" x14ac:dyDescent="0.2">
      <c r="B10" s="43"/>
      <c r="C10" s="43"/>
      <c r="D10" s="43"/>
      <c r="E10" s="43"/>
      <c r="F10" s="43"/>
      <c r="G10" s="43"/>
      <c r="H10" s="43"/>
    </row>
    <row r="11" spans="1:8" x14ac:dyDescent="0.2">
      <c r="B11" s="43"/>
      <c r="C11" s="43"/>
      <c r="D11" s="43"/>
      <c r="E11" s="43"/>
      <c r="F11" s="43"/>
      <c r="G11" s="43"/>
      <c r="H11" s="43"/>
    </row>
    <row r="12" spans="1:8" x14ac:dyDescent="0.2">
      <c r="B12" s="43"/>
      <c r="C12" s="43"/>
      <c r="D12" s="43"/>
      <c r="E12" s="43"/>
      <c r="F12" s="43"/>
      <c r="G12" s="43"/>
      <c r="H12" s="43"/>
    </row>
    <row r="13" spans="1:8" x14ac:dyDescent="0.2">
      <c r="B13" s="43"/>
      <c r="C13" s="43"/>
      <c r="D13" s="43"/>
      <c r="E13" s="43"/>
      <c r="F13" s="43"/>
      <c r="G13" s="43"/>
      <c r="H13" s="43"/>
    </row>
    <row r="14" spans="1:8" x14ac:dyDescent="0.2">
      <c r="B14" s="43"/>
      <c r="C14" s="43"/>
      <c r="D14" s="43"/>
      <c r="E14" s="43"/>
      <c r="F14" s="43"/>
      <c r="G14" s="43"/>
      <c r="H14" s="43"/>
    </row>
    <row r="15" spans="1:8" x14ac:dyDescent="0.2">
      <c r="B15" s="43"/>
      <c r="C15" s="43"/>
      <c r="D15" s="43"/>
      <c r="E15" s="43"/>
      <c r="F15" s="43"/>
      <c r="G15" s="43"/>
      <c r="H15" s="43"/>
    </row>
    <row r="16" spans="1:8" x14ac:dyDescent="0.2">
      <c r="B16" s="43"/>
      <c r="C16" s="43"/>
      <c r="D16" s="43"/>
      <c r="E16" s="43"/>
      <c r="F16" s="43"/>
      <c r="G16" s="43"/>
      <c r="H16" s="43"/>
    </row>
    <row r="17" spans="2:8" x14ac:dyDescent="0.2">
      <c r="B17" s="43"/>
      <c r="C17" s="43"/>
      <c r="D17" s="43"/>
      <c r="E17" s="43"/>
      <c r="F17" s="43"/>
      <c r="G17" s="43"/>
      <c r="H17" s="43"/>
    </row>
    <row r="18" spans="2:8" x14ac:dyDescent="0.2">
      <c r="B18" s="43"/>
      <c r="C18" s="43"/>
      <c r="D18" s="43"/>
      <c r="E18" s="43"/>
      <c r="F18" s="43"/>
      <c r="G18" s="43"/>
      <c r="H18" s="43"/>
    </row>
    <row r="19" spans="2:8" x14ac:dyDescent="0.2">
      <c r="B19" s="43"/>
      <c r="C19" s="43"/>
      <c r="D19" s="43"/>
      <c r="E19" s="43"/>
      <c r="F19" s="43"/>
      <c r="G19" s="43"/>
      <c r="H19" s="43"/>
    </row>
    <row r="20" spans="2:8" x14ac:dyDescent="0.2">
      <c r="B20" s="43"/>
      <c r="C20" s="43"/>
      <c r="D20" s="43"/>
      <c r="E20" s="43"/>
      <c r="F20" s="43"/>
      <c r="G20" s="43"/>
      <c r="H20" s="43"/>
    </row>
    <row r="21" spans="2:8" x14ac:dyDescent="0.2">
      <c r="B21" s="43"/>
      <c r="C21" s="43"/>
      <c r="D21" s="43"/>
      <c r="E21" s="43"/>
      <c r="F21" s="43"/>
      <c r="G21" s="43"/>
      <c r="H21" s="43"/>
    </row>
    <row r="22" spans="2:8" x14ac:dyDescent="0.2">
      <c r="B22" s="43"/>
      <c r="C22" s="43"/>
      <c r="D22" s="43"/>
      <c r="E22" s="43"/>
      <c r="F22" s="43"/>
      <c r="G22" s="43"/>
      <c r="H22" s="43"/>
    </row>
    <row r="23" spans="2:8" x14ac:dyDescent="0.2">
      <c r="B23" s="43"/>
      <c r="C23" s="43"/>
      <c r="D23" s="43"/>
      <c r="E23" s="43"/>
      <c r="F23" s="43"/>
      <c r="G23" s="43"/>
      <c r="H23" s="43"/>
    </row>
    <row r="24" spans="2:8" x14ac:dyDescent="0.2">
      <c r="B24" s="43"/>
      <c r="C24" s="43"/>
      <c r="D24" s="43"/>
      <c r="E24" s="43"/>
      <c r="F24" s="43"/>
      <c r="G24" s="43"/>
      <c r="H24" s="43"/>
    </row>
    <row r="25" spans="2:8" x14ac:dyDescent="0.2">
      <c r="B25" s="43"/>
      <c r="C25" s="43"/>
      <c r="D25" s="43"/>
      <c r="E25" s="43"/>
      <c r="F25" s="43"/>
      <c r="G25" s="43"/>
      <c r="H25" s="43"/>
    </row>
    <row r="26" spans="2:8" x14ac:dyDescent="0.2">
      <c r="B26" s="43"/>
      <c r="C26" s="43"/>
      <c r="D26" s="43"/>
      <c r="E26" s="43"/>
      <c r="F26" s="43"/>
      <c r="G26" s="43"/>
      <c r="H26" s="43"/>
    </row>
    <row r="27" spans="2:8" x14ac:dyDescent="0.2">
      <c r="B27" s="43"/>
      <c r="C27" s="43"/>
      <c r="D27" s="43"/>
      <c r="E27" s="43"/>
      <c r="F27" s="43"/>
      <c r="G27" s="43"/>
      <c r="H27" s="43"/>
    </row>
    <row r="28" spans="2:8" x14ac:dyDescent="0.2">
      <c r="B28" s="43"/>
      <c r="C28" s="43"/>
      <c r="D28" s="43"/>
      <c r="E28" s="43"/>
      <c r="F28" s="43"/>
      <c r="G28" s="43"/>
      <c r="H28" s="43"/>
    </row>
    <row r="29" spans="2:8" x14ac:dyDescent="0.2">
      <c r="B29" s="43"/>
      <c r="C29" s="43"/>
      <c r="D29" s="43"/>
      <c r="E29" s="43"/>
      <c r="F29" s="43"/>
      <c r="G29" s="43"/>
      <c r="H29" s="43"/>
    </row>
    <row r="30" spans="2:8" x14ac:dyDescent="0.2">
      <c r="B30" s="43"/>
      <c r="C30" s="43"/>
      <c r="D30" s="43"/>
      <c r="E30" s="43"/>
      <c r="F30" s="43"/>
      <c r="G30" s="43"/>
      <c r="H30" s="43"/>
    </row>
    <row r="31" spans="2:8" x14ac:dyDescent="0.2">
      <c r="B31" s="43"/>
      <c r="C31" s="43"/>
      <c r="D31" s="43"/>
      <c r="E31" s="43"/>
      <c r="F31" s="43"/>
      <c r="G31" s="43"/>
      <c r="H31" s="43"/>
    </row>
    <row r="32" spans="2:8" x14ac:dyDescent="0.2">
      <c r="B32" s="43"/>
      <c r="C32" s="43"/>
      <c r="D32" s="43"/>
      <c r="E32" s="43"/>
      <c r="F32" s="43"/>
      <c r="G32" s="43"/>
      <c r="H32" s="43"/>
    </row>
    <row r="33" spans="2:8" x14ac:dyDescent="0.2">
      <c r="B33" s="43"/>
      <c r="C33" s="43"/>
      <c r="D33" s="43"/>
      <c r="E33" s="43"/>
      <c r="F33" s="43"/>
      <c r="G33" s="43"/>
      <c r="H33" s="43"/>
    </row>
    <row r="34" spans="2:8" x14ac:dyDescent="0.2">
      <c r="B34" s="43"/>
      <c r="C34" s="43"/>
      <c r="D34" s="43"/>
      <c r="E34" s="43"/>
      <c r="F34" s="43"/>
      <c r="G34" s="43"/>
      <c r="H34" s="43"/>
    </row>
    <row r="35" spans="2:8" x14ac:dyDescent="0.2">
      <c r="B35" s="43"/>
      <c r="C35" s="43"/>
      <c r="D35" s="43"/>
      <c r="E35" s="43"/>
      <c r="F35" s="43"/>
      <c r="G35" s="43"/>
      <c r="H35" s="43"/>
    </row>
    <row r="36" spans="2:8" x14ac:dyDescent="0.2">
      <c r="B36" s="43"/>
      <c r="C36" s="43"/>
      <c r="D36" s="43"/>
      <c r="E36" s="43"/>
      <c r="F36" s="43"/>
      <c r="G36" s="43"/>
      <c r="H36" s="43"/>
    </row>
    <row r="37" spans="2:8" x14ac:dyDescent="0.2">
      <c r="B37" s="43"/>
      <c r="C37" s="43"/>
      <c r="D37" s="43"/>
      <c r="E37" s="43"/>
      <c r="F37" s="43"/>
      <c r="G37" s="43"/>
      <c r="H37" s="43"/>
    </row>
    <row r="38" spans="2:8" x14ac:dyDescent="0.2">
      <c r="B38" s="43"/>
      <c r="C38" s="43"/>
      <c r="D38" s="43"/>
      <c r="E38" s="43"/>
      <c r="F38" s="43"/>
      <c r="G38" s="43"/>
      <c r="H38" s="43"/>
    </row>
    <row r="39" spans="2:8" x14ac:dyDescent="0.2">
      <c r="B39" s="43"/>
      <c r="C39" s="43"/>
      <c r="D39" s="43"/>
      <c r="E39" s="43"/>
      <c r="F39" s="43"/>
      <c r="G39" s="43"/>
      <c r="H39" s="43"/>
    </row>
    <row r="40" spans="2:8" x14ac:dyDescent="0.2">
      <c r="B40" s="43"/>
      <c r="C40" s="43"/>
      <c r="D40" s="43"/>
      <c r="E40" s="43"/>
      <c r="F40" s="43"/>
      <c r="G40" s="43"/>
      <c r="H40" s="43"/>
    </row>
  </sheetData>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B45344DB-B52C-4BFE-A991-B2F7D847688D}">
          <x14:formula1>
            <xm:f>BD!$D$2:$D$5</xm:f>
          </x14:formula1>
          <xm:sqref>B3:B41</xm:sqref>
        </x14:dataValidation>
        <x14:dataValidation type="list" allowBlank="1" showInputMessage="1" showErrorMessage="1" xr:uid="{EEC731C3-B8CA-4482-9949-B53444B5F70A}">
          <x14:formula1>
            <xm:f>BD!$E$2:$E$3</xm:f>
          </x14:formula1>
          <xm:sqref>H3:H41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4C9A0-0623-4A46-907D-A200F9D77A1A}">
  <dimension ref="D2:E5"/>
  <sheetViews>
    <sheetView workbookViewId="0">
      <selection activeCell="E4" sqref="E4"/>
    </sheetView>
  </sheetViews>
  <sheetFormatPr baseColWidth="10" defaultRowHeight="15" x14ac:dyDescent="0.25"/>
  <cols>
    <col min="4" max="4" width="12" bestFit="1" customWidth="1"/>
  </cols>
  <sheetData>
    <row r="2" spans="4:5" x14ac:dyDescent="0.25">
      <c r="D2" t="s">
        <v>94</v>
      </c>
      <c r="E2" t="s">
        <v>97</v>
      </c>
    </row>
    <row r="3" spans="4:5" x14ac:dyDescent="0.25">
      <c r="D3" t="s">
        <v>93</v>
      </c>
      <c r="E3" t="s">
        <v>98</v>
      </c>
    </row>
    <row r="4" spans="4:5" x14ac:dyDescent="0.25">
      <c r="D4" t="s">
        <v>95</v>
      </c>
    </row>
    <row r="5" spans="4:5" x14ac:dyDescent="0.25">
      <c r="D5" t="s">
        <v>96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B128B-B40E-48E8-B63E-CF9E802633DB}">
  <sheetPr>
    <tabColor theme="5" tint="-0.499984740745262"/>
  </sheetPr>
  <dimension ref="B1:K40"/>
  <sheetViews>
    <sheetView showGridLines="0" workbookViewId="0">
      <selection activeCell="F20" sqref="F20"/>
    </sheetView>
  </sheetViews>
  <sheetFormatPr baseColWidth="10" defaultRowHeight="15" x14ac:dyDescent="0.25"/>
  <cols>
    <col min="1" max="4" width="11.42578125" style="1"/>
    <col min="5" max="6" width="12.7109375" style="1" bestFit="1" customWidth="1"/>
    <col min="7" max="7" width="39.28515625" style="1" bestFit="1" customWidth="1"/>
    <col min="8" max="10" width="11.42578125" style="1"/>
    <col min="12" max="16384" width="11.42578125" style="1"/>
  </cols>
  <sheetData>
    <row r="1" spans="2:11" ht="15.75" thickBot="1" x14ac:dyDescent="0.3"/>
    <row r="2" spans="2:11" ht="13.5" thickBot="1" x14ac:dyDescent="0.25">
      <c r="B2" s="12" t="s">
        <v>48</v>
      </c>
      <c r="C2" s="13" t="s">
        <v>8</v>
      </c>
      <c r="D2" s="13" t="s">
        <v>67</v>
      </c>
      <c r="E2" s="13" t="s">
        <v>74</v>
      </c>
      <c r="F2" s="13" t="s">
        <v>68</v>
      </c>
      <c r="G2" s="13" t="s">
        <v>69</v>
      </c>
      <c r="H2" s="13" t="s">
        <v>70</v>
      </c>
      <c r="I2" s="13" t="s">
        <v>72</v>
      </c>
      <c r="J2" s="38" t="s">
        <v>71</v>
      </c>
      <c r="K2" s="1"/>
    </row>
    <row r="3" spans="2:11" s="8" customFormat="1" ht="12.75" x14ac:dyDescent="0.2">
      <c r="B3" s="8" t="s">
        <v>81</v>
      </c>
      <c r="C3" s="39">
        <v>45789</v>
      </c>
      <c r="D3" s="8" t="s">
        <v>82</v>
      </c>
      <c r="E3" s="8" t="s">
        <v>83</v>
      </c>
      <c r="F3" s="8">
        <v>87</v>
      </c>
      <c r="G3" s="40" t="s">
        <v>84</v>
      </c>
      <c r="H3" s="8" t="s">
        <v>85</v>
      </c>
      <c r="J3" s="8">
        <v>0</v>
      </c>
    </row>
    <row r="4" spans="2:11" x14ac:dyDescent="0.25">
      <c r="B4" s="1">
        <v>1</v>
      </c>
      <c r="C4" s="44"/>
      <c r="D4" s="43"/>
      <c r="E4" s="43"/>
      <c r="F4" s="43"/>
      <c r="G4" s="43"/>
      <c r="H4" s="43"/>
      <c r="I4" s="43"/>
      <c r="J4" s="43"/>
    </row>
    <row r="5" spans="2:11" x14ac:dyDescent="0.25">
      <c r="B5" s="1">
        <v>2</v>
      </c>
      <c r="C5" s="44"/>
      <c r="D5" s="43"/>
      <c r="E5" s="43"/>
      <c r="F5" s="43"/>
      <c r="G5" s="43"/>
      <c r="H5" s="43"/>
      <c r="I5" s="43"/>
      <c r="J5" s="43"/>
    </row>
    <row r="6" spans="2:11" x14ac:dyDescent="0.25">
      <c r="B6" s="1">
        <v>3</v>
      </c>
      <c r="C6" s="44"/>
      <c r="D6" s="43"/>
      <c r="E6" s="43"/>
      <c r="F6" s="43"/>
      <c r="G6" s="43"/>
      <c r="H6" s="43"/>
      <c r="I6" s="43"/>
      <c r="J6" s="43"/>
    </row>
    <row r="7" spans="2:11" x14ac:dyDescent="0.25">
      <c r="B7" s="1">
        <v>4</v>
      </c>
      <c r="C7" s="44"/>
      <c r="D7" s="43"/>
      <c r="E7" s="43"/>
      <c r="F7" s="43"/>
      <c r="G7" s="43"/>
      <c r="H7" s="43"/>
      <c r="I7" s="43"/>
      <c r="J7" s="43"/>
    </row>
    <row r="8" spans="2:11" x14ac:dyDescent="0.25">
      <c r="B8" s="1">
        <v>5</v>
      </c>
      <c r="C8" s="44"/>
      <c r="D8" s="43"/>
      <c r="E8" s="43"/>
      <c r="F8" s="43"/>
      <c r="G8" s="43"/>
      <c r="H8" s="43"/>
      <c r="I8" s="43"/>
      <c r="J8" s="43"/>
    </row>
    <row r="9" spans="2:11" x14ac:dyDescent="0.25">
      <c r="B9" s="1">
        <v>6</v>
      </c>
      <c r="C9" s="44"/>
      <c r="D9" s="43"/>
      <c r="E9" s="43"/>
      <c r="F9" s="43"/>
      <c r="G9" s="43"/>
      <c r="H9" s="43"/>
      <c r="I9" s="43"/>
      <c r="J9" s="43"/>
    </row>
    <row r="10" spans="2:11" x14ac:dyDescent="0.25">
      <c r="B10" s="1">
        <v>7</v>
      </c>
      <c r="C10" s="44"/>
      <c r="D10" s="43"/>
      <c r="E10" s="43"/>
      <c r="F10" s="43"/>
      <c r="G10" s="43"/>
      <c r="H10" s="43"/>
      <c r="I10" s="43"/>
      <c r="J10" s="43"/>
    </row>
    <row r="11" spans="2:11" x14ac:dyDescent="0.25">
      <c r="B11" s="1">
        <v>8</v>
      </c>
      <c r="C11" s="44"/>
      <c r="D11" s="43"/>
      <c r="E11" s="43"/>
      <c r="F11" s="43"/>
      <c r="G11" s="43"/>
      <c r="H11" s="43"/>
      <c r="I11" s="43"/>
      <c r="J11" s="43"/>
    </row>
    <row r="12" spans="2:11" x14ac:dyDescent="0.25">
      <c r="B12" s="1">
        <v>9</v>
      </c>
      <c r="C12" s="44"/>
      <c r="D12" s="43"/>
      <c r="E12" s="43"/>
      <c r="F12" s="43"/>
      <c r="G12" s="43"/>
      <c r="H12" s="43"/>
      <c r="I12" s="43"/>
      <c r="J12" s="43"/>
    </row>
    <row r="13" spans="2:11" x14ac:dyDescent="0.25">
      <c r="B13" s="1">
        <v>10</v>
      </c>
      <c r="C13" s="44"/>
      <c r="D13" s="43"/>
      <c r="E13" s="43"/>
      <c r="F13" s="43"/>
      <c r="G13" s="43"/>
      <c r="H13" s="43"/>
      <c r="I13" s="43"/>
      <c r="J13" s="43"/>
    </row>
    <row r="14" spans="2:11" x14ac:dyDescent="0.25">
      <c r="B14" s="1">
        <v>11</v>
      </c>
      <c r="C14" s="44"/>
      <c r="D14" s="43"/>
      <c r="E14" s="43"/>
      <c r="F14" s="43"/>
      <c r="G14" s="43"/>
      <c r="H14" s="43"/>
      <c r="I14" s="43"/>
      <c r="J14" s="43"/>
    </row>
    <row r="15" spans="2:11" x14ac:dyDescent="0.25">
      <c r="B15" s="1">
        <v>12</v>
      </c>
      <c r="C15" s="44"/>
      <c r="D15" s="43"/>
      <c r="E15" s="43"/>
      <c r="F15" s="43"/>
      <c r="G15" s="43"/>
      <c r="H15" s="43"/>
      <c r="I15" s="43"/>
      <c r="J15" s="43"/>
    </row>
    <row r="16" spans="2:11" x14ac:dyDescent="0.25">
      <c r="B16" s="1">
        <v>13</v>
      </c>
      <c r="C16" s="44"/>
      <c r="D16" s="43"/>
      <c r="E16" s="43"/>
      <c r="F16" s="43"/>
      <c r="G16" s="43"/>
      <c r="H16" s="43"/>
      <c r="I16" s="43"/>
      <c r="J16" s="43"/>
    </row>
    <row r="17" spans="2:10" x14ac:dyDescent="0.25">
      <c r="B17" s="1">
        <v>14</v>
      </c>
      <c r="C17" s="44"/>
      <c r="D17" s="43"/>
      <c r="E17" s="43"/>
      <c r="F17" s="43"/>
      <c r="G17" s="43"/>
      <c r="H17" s="43"/>
      <c r="I17" s="43"/>
      <c r="J17" s="43"/>
    </row>
    <row r="18" spans="2:10" x14ac:dyDescent="0.25">
      <c r="B18" s="1">
        <v>15</v>
      </c>
      <c r="C18" s="44"/>
      <c r="D18" s="43"/>
      <c r="E18" s="43"/>
      <c r="F18" s="43"/>
      <c r="G18" s="43"/>
      <c r="H18" s="43"/>
      <c r="I18" s="43"/>
      <c r="J18" s="43"/>
    </row>
    <row r="19" spans="2:10" x14ac:dyDescent="0.25">
      <c r="C19" s="39"/>
    </row>
    <row r="20" spans="2:10" x14ac:dyDescent="0.25">
      <c r="C20" s="39"/>
    </row>
    <row r="21" spans="2:10" x14ac:dyDescent="0.25">
      <c r="C21" s="39"/>
    </row>
    <row r="22" spans="2:10" x14ac:dyDescent="0.25">
      <c r="C22" s="39"/>
    </row>
    <row r="23" spans="2:10" x14ac:dyDescent="0.25">
      <c r="C23" s="39"/>
    </row>
    <row r="24" spans="2:10" x14ac:dyDescent="0.25">
      <c r="C24" s="39"/>
    </row>
    <row r="25" spans="2:10" x14ac:dyDescent="0.25">
      <c r="C25" s="39"/>
    </row>
    <row r="26" spans="2:10" x14ac:dyDescent="0.25">
      <c r="C26" s="39"/>
    </row>
    <row r="27" spans="2:10" x14ac:dyDescent="0.25">
      <c r="C27" s="39"/>
    </row>
    <row r="28" spans="2:10" x14ac:dyDescent="0.25">
      <c r="C28" s="39"/>
    </row>
    <row r="29" spans="2:10" x14ac:dyDescent="0.25">
      <c r="C29" s="39"/>
    </row>
    <row r="30" spans="2:10" x14ac:dyDescent="0.25">
      <c r="C30" s="39"/>
    </row>
    <row r="31" spans="2:10" x14ac:dyDescent="0.25">
      <c r="C31" s="39"/>
    </row>
    <row r="32" spans="2:10" x14ac:dyDescent="0.25">
      <c r="C32" s="39"/>
    </row>
    <row r="33" spans="3:3" x14ac:dyDescent="0.25">
      <c r="C33" s="39"/>
    </row>
    <row r="34" spans="3:3" x14ac:dyDescent="0.25">
      <c r="C34" s="39"/>
    </row>
    <row r="35" spans="3:3" x14ac:dyDescent="0.25">
      <c r="C35" s="39"/>
    </row>
    <row r="36" spans="3:3" x14ac:dyDescent="0.25">
      <c r="C36" s="39"/>
    </row>
    <row r="37" spans="3:3" x14ac:dyDescent="0.25">
      <c r="C37" s="39"/>
    </row>
    <row r="38" spans="3:3" x14ac:dyDescent="0.25">
      <c r="C38" s="39"/>
    </row>
    <row r="39" spans="3:3" x14ac:dyDescent="0.25">
      <c r="C39" s="39"/>
    </row>
    <row r="40" spans="3:3" x14ac:dyDescent="0.25">
      <c r="C40" s="3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Introducción</vt:lpstr>
      <vt:lpstr>Presupuesto</vt:lpstr>
      <vt:lpstr>Itinerario</vt:lpstr>
      <vt:lpstr>Reservas</vt:lpstr>
      <vt:lpstr>BD</vt:lpstr>
      <vt:lpstr>Roadmap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2025-05-28T12:59:40Z</dcterms:created>
  <dcterms:modified xsi:type="dcterms:W3CDTF">2025-05-29T17:42:00Z</dcterms:modified>
</cp:coreProperties>
</file>